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file-server\OKITAIKYO\05 事業課関係\05 スポーツ少年団及び青少年健全育成\１．スポーツ少年団\③競技別交流大会\①県内交流大会\⑩テニス\R4年度\①主管依頼・開催通知\開催通知\"/>
    </mc:Choice>
  </mc:AlternateContent>
  <xr:revisionPtr revIDLastSave="0" documentId="13_ncr:1_{1A7299F3-5727-436D-82C9-131D61E23578}" xr6:coauthVersionLast="47" xr6:coauthVersionMax="47" xr10:uidLastSave="{00000000-0000-0000-0000-000000000000}"/>
  <workbookProtection workbookAlgorithmName="SHA-512" workbookHashValue="RjtSgERDFqJ81QhQ6l/9QaURzfSV8lXrgbsxpgG2eXkex/BgQ/roF3NtFFXN12wSu33NWAh1uOTUOD6yK2gOUg==" workbookSaltValue="LXpAgoRHx2f0wASYH8ekww==" workbookSpinCount="100000" lockStructure="1"/>
  <bookViews>
    <workbookView xWindow="-120" yWindow="-120" windowWidth="20730" windowHeight="11160" tabRatio="716" xr2:uid="{00000000-000D-0000-FFFF-FFFF00000000}"/>
  </bookViews>
  <sheets>
    <sheet name="入力シート" sheetId="1" r:id="rId1"/>
    <sheet name="申込書（自動反映されます）" sheetId="6" r:id="rId2"/>
    <sheet name="申込書（保護者・引率者）" sheetId="7" state="hidden" r:id="rId3"/>
    <sheet name="【テニス教室】申込書 （自動反映されます）" sheetId="10" r:id="rId4"/>
    <sheet name="管理者用" sheetId="8" state="hidden" r:id="rId5"/>
  </sheets>
  <definedNames>
    <definedName name="_xlnm._FilterDatabase" localSheetId="3" hidden="1">'【テニス教室】申込書 （自動反映されます）'!$N$1:$O$38</definedName>
    <definedName name="_xlnm._FilterDatabase" localSheetId="1" hidden="1">'申込書（自動反映されます）'!$N$1:$O$46</definedName>
    <definedName name="_xlnm.Print_Area" localSheetId="3">'【テニス教室】申込書 （自動反映されます）'!$A$1:$U$37</definedName>
    <definedName name="_xlnm.Print_Area" localSheetId="1">'申込書（自動反映されます）'!$A$1:$W$45</definedName>
    <definedName name="_xlnm.Print_Area" localSheetId="2">'申込書（保護者・引率者）'!$A$1:$H$29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4" i="6" l="1"/>
  <c r="P4" i="6"/>
  <c r="P5" i="10"/>
  <c r="P3" i="6"/>
  <c r="N11" i="10"/>
  <c r="N12" i="10"/>
  <c r="N13" i="10"/>
  <c r="N14" i="10"/>
  <c r="N15" i="10"/>
  <c r="N16" i="10"/>
  <c r="N17" i="10"/>
  <c r="N18" i="10"/>
  <c r="N19" i="10"/>
  <c r="N20" i="10"/>
  <c r="N21" i="10"/>
  <c r="N22" i="10"/>
  <c r="N23" i="10"/>
  <c r="N24" i="10"/>
  <c r="N25" i="10"/>
  <c r="N26" i="10"/>
  <c r="N27" i="10"/>
  <c r="N28" i="10"/>
  <c r="N29" i="10"/>
  <c r="N30" i="10"/>
  <c r="N31" i="10"/>
  <c r="N32" i="10"/>
  <c r="O37" i="10"/>
  <c r="P12" i="6"/>
  <c r="P13" i="6"/>
  <c r="P14" i="6"/>
  <c r="P15" i="6"/>
  <c r="P16" i="6"/>
  <c r="P17" i="6"/>
  <c r="P18" i="6"/>
  <c r="P19" i="6"/>
  <c r="P20" i="6"/>
  <c r="P21" i="6"/>
  <c r="P22" i="6"/>
  <c r="P23" i="6"/>
  <c r="P24" i="6"/>
  <c r="P25" i="6"/>
  <c r="P26" i="6"/>
  <c r="P27" i="6"/>
  <c r="P28" i="6"/>
  <c r="P29" i="6"/>
  <c r="P30" i="6"/>
  <c r="P31" i="6"/>
  <c r="P32" i="6"/>
  <c r="P33" i="6"/>
  <c r="P34" i="6"/>
  <c r="P35" i="6"/>
  <c r="M14" i="10"/>
  <c r="M15" i="10"/>
  <c r="M16" i="10"/>
  <c r="M17" i="10"/>
  <c r="M18" i="10"/>
  <c r="M19" i="10"/>
  <c r="M20" i="10"/>
  <c r="M21" i="10"/>
  <c r="M22" i="10"/>
  <c r="M23" i="10"/>
  <c r="M24" i="10"/>
  <c r="M25" i="10"/>
  <c r="M26" i="10"/>
  <c r="M27" i="10"/>
  <c r="M28" i="10"/>
  <c r="M29" i="10"/>
  <c r="M30" i="10"/>
  <c r="M31" i="10"/>
  <c r="M32" i="10"/>
  <c r="L15" i="10"/>
  <c r="L16" i="10"/>
  <c r="L17" i="10"/>
  <c r="L18" i="10"/>
  <c r="L19" i="10"/>
  <c r="L20" i="10"/>
  <c r="L21" i="10"/>
  <c r="L22" i="10"/>
  <c r="L23" i="10"/>
  <c r="L24" i="10"/>
  <c r="L25" i="10"/>
  <c r="L26" i="10"/>
  <c r="L27" i="10"/>
  <c r="L28" i="10"/>
  <c r="L29" i="10"/>
  <c r="L30" i="10"/>
  <c r="L31" i="10"/>
  <c r="L32" i="10"/>
  <c r="L14" i="10"/>
  <c r="M13" i="10"/>
  <c r="M12" i="6"/>
  <c r="M13" i="6"/>
  <c r="M14" i="6"/>
  <c r="M15" i="6"/>
  <c r="M16" i="6"/>
  <c r="M17" i="6"/>
  <c r="M18" i="6"/>
  <c r="M19" i="6"/>
  <c r="M20" i="6"/>
  <c r="M21" i="6"/>
  <c r="M22" i="6"/>
  <c r="M23" i="6"/>
  <c r="M24" i="6"/>
  <c r="M25" i="6"/>
  <c r="M26" i="6"/>
  <c r="M27" i="6"/>
  <c r="M28" i="6"/>
  <c r="M29" i="6"/>
  <c r="M30" i="6"/>
  <c r="M31" i="6"/>
  <c r="M32" i="6"/>
  <c r="M33" i="6"/>
  <c r="M34" i="6"/>
  <c r="M35" i="6"/>
  <c r="M11" i="6"/>
  <c r="L13" i="10"/>
  <c r="H14" i="10"/>
  <c r="H15" i="10"/>
  <c r="H16" i="10"/>
  <c r="H17" i="10"/>
  <c r="H18" i="10"/>
  <c r="H19" i="10"/>
  <c r="H20" i="10"/>
  <c r="H21" i="10"/>
  <c r="H22" i="10"/>
  <c r="H23" i="10"/>
  <c r="H24" i="10"/>
  <c r="H25" i="10"/>
  <c r="H26" i="10"/>
  <c r="H27" i="10"/>
  <c r="H28" i="10"/>
  <c r="H29" i="10"/>
  <c r="H30" i="10"/>
  <c r="H31" i="10"/>
  <c r="H32" i="10"/>
  <c r="C23" i="10"/>
  <c r="C24" i="10"/>
  <c r="C25" i="10"/>
  <c r="C26" i="10"/>
  <c r="C27" i="10"/>
  <c r="C28" i="10"/>
  <c r="C29" i="10"/>
  <c r="C30" i="10"/>
  <c r="C31" i="10"/>
  <c r="C32" i="10"/>
  <c r="C14" i="10"/>
  <c r="C15" i="10"/>
  <c r="C16" i="10"/>
  <c r="C17" i="10"/>
  <c r="C18" i="10"/>
  <c r="C19" i="10"/>
  <c r="C20" i="10"/>
  <c r="C21" i="10"/>
  <c r="C22" i="10"/>
  <c r="H13" i="10"/>
  <c r="C13" i="10"/>
  <c r="L36" i="10"/>
  <c r="P12" i="10"/>
  <c r="E12" i="10"/>
  <c r="P11" i="10"/>
  <c r="E11" i="10"/>
  <c r="P10" i="10"/>
  <c r="H10" i="10"/>
  <c r="C10" i="10"/>
  <c r="P8" i="10"/>
  <c r="E8" i="10"/>
  <c r="P7" i="10"/>
  <c r="E7" i="10"/>
  <c r="P6" i="10"/>
  <c r="E6" i="10"/>
  <c r="E5" i="10"/>
  <c r="A1" i="10"/>
  <c r="H12" i="6"/>
  <c r="H13" i="6"/>
  <c r="H14" i="6"/>
  <c r="H15" i="6"/>
  <c r="H16" i="6"/>
  <c r="H17" i="6"/>
  <c r="H18" i="6"/>
  <c r="H19" i="6"/>
  <c r="H20" i="6"/>
  <c r="H21" i="6"/>
  <c r="H22" i="6"/>
  <c r="H23" i="6"/>
  <c r="H24" i="6"/>
  <c r="H25" i="6"/>
  <c r="H26" i="6"/>
  <c r="H27" i="6"/>
  <c r="H28" i="6"/>
  <c r="H29" i="6"/>
  <c r="H30" i="6"/>
  <c r="H31" i="6"/>
  <c r="H32" i="6"/>
  <c r="H33" i="6"/>
  <c r="H34" i="6"/>
  <c r="H35" i="6"/>
  <c r="H11" i="6"/>
  <c r="C11" i="6"/>
  <c r="H8" i="6"/>
  <c r="C8" i="6"/>
  <c r="C34" i="6"/>
  <c r="C35" i="6"/>
  <c r="C32" i="6"/>
  <c r="C33" i="6"/>
  <c r="C13" i="6"/>
  <c r="C14" i="6"/>
  <c r="C15" i="6"/>
  <c r="C16" i="6"/>
  <c r="C17" i="6"/>
  <c r="C18" i="6"/>
  <c r="C19" i="6"/>
  <c r="C20" i="6"/>
  <c r="C21" i="6"/>
  <c r="C22" i="6"/>
  <c r="C23" i="6"/>
  <c r="C24" i="6"/>
  <c r="C25" i="6"/>
  <c r="C26" i="6"/>
  <c r="C27" i="6"/>
  <c r="C28" i="6"/>
  <c r="C29" i="6"/>
  <c r="C30" i="6"/>
  <c r="C31" i="6"/>
  <c r="C12" i="6"/>
  <c r="N12" i="6"/>
  <c r="N13" i="6"/>
  <c r="N14" i="6"/>
  <c r="N15" i="6"/>
  <c r="N16" i="6"/>
  <c r="N17" i="6"/>
  <c r="N18" i="6"/>
  <c r="N19" i="6"/>
  <c r="N20" i="6"/>
  <c r="N21" i="6"/>
  <c r="N22" i="6"/>
  <c r="N23" i="6"/>
  <c r="N24" i="6"/>
  <c r="N25" i="6"/>
  <c r="N26" i="6"/>
  <c r="N27" i="6"/>
  <c r="N28" i="6"/>
  <c r="N29" i="6"/>
  <c r="N30" i="6"/>
  <c r="N31" i="6"/>
  <c r="N32" i="6"/>
  <c r="N33" i="6"/>
  <c r="N34" i="6"/>
  <c r="N35" i="6"/>
  <c r="N11" i="6"/>
  <c r="N9" i="6"/>
  <c r="N10" i="6"/>
  <c r="L35" i="6"/>
  <c r="L34" i="6"/>
  <c r="L33" i="6"/>
  <c r="L32" i="6"/>
  <c r="L31" i="6"/>
  <c r="L30" i="6"/>
  <c r="L29" i="6"/>
  <c r="L28" i="6"/>
  <c r="L27" i="6"/>
  <c r="L26" i="6"/>
  <c r="L25" i="6"/>
  <c r="L24" i="6"/>
  <c r="L23" i="6"/>
  <c r="F20" i="7"/>
  <c r="B20" i="7"/>
  <c r="F19" i="7"/>
  <c r="B19" i="7"/>
  <c r="F18" i="7"/>
  <c r="B18" i="7"/>
  <c r="F17" i="7"/>
  <c r="B17" i="7"/>
  <c r="F16" i="7"/>
  <c r="B16" i="7"/>
  <c r="F15" i="7"/>
  <c r="B15" i="7"/>
  <c r="F14" i="7"/>
  <c r="B14" i="7"/>
  <c r="F13" i="7"/>
  <c r="B13" i="7"/>
  <c r="F12" i="7"/>
  <c r="B12" i="7"/>
  <c r="F11" i="7"/>
  <c r="B11" i="7"/>
  <c r="F10" i="7"/>
  <c r="B10" i="7"/>
  <c r="F9" i="7"/>
  <c r="B9" i="7"/>
  <c r="F29" i="7"/>
  <c r="F28" i="7"/>
  <c r="D27" i="7"/>
  <c r="A22" i="7"/>
  <c r="B7" i="7"/>
  <c r="A1" i="7"/>
  <c r="A40" i="6"/>
  <c r="O45" i="6"/>
  <c r="L44" i="6"/>
  <c r="L22" i="6"/>
  <c r="L21" i="6"/>
  <c r="L20" i="6"/>
  <c r="L19" i="6"/>
  <c r="L18" i="6"/>
  <c r="L17" i="6"/>
  <c r="L16" i="6"/>
  <c r="L15" i="6"/>
  <c r="L14" i="6"/>
  <c r="L13" i="6"/>
  <c r="L12" i="6"/>
  <c r="P11" i="6"/>
  <c r="L11" i="6"/>
  <c r="P10" i="6"/>
  <c r="P9" i="6"/>
  <c r="P8" i="6"/>
  <c r="E10" i="6"/>
  <c r="E9" i="6"/>
  <c r="E6" i="6"/>
  <c r="AI11" i="1"/>
  <c r="E3" i="6"/>
  <c r="P6" i="6"/>
  <c r="P5" i="6"/>
  <c r="E5" i="6"/>
  <c r="A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V14" authorId="0" shapeId="0" xr:uid="{7DF8DE69-B1B7-47D3-806A-322BDAA839FC}">
      <text>
        <r>
          <rPr>
            <b/>
            <sz val="9"/>
            <color rgb="FF000000"/>
            <rFont val="MS P ゴシック"/>
            <family val="3"/>
            <charset val="128"/>
          </rPr>
          <t xml:space="preserve">連絡先電話番号は連絡のつく番号を入力してください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sadatoshi</author>
  </authors>
  <commentList>
    <comment ref="P4" authorId="0" shapeId="0" xr:uid="{EF2F26C0-9882-4A01-87EF-8BD5E0298E2E}">
      <text>
        <r>
          <rPr>
            <b/>
            <sz val="14"/>
            <color indexed="81"/>
            <rFont val="MS P ゴシック"/>
            <family val="3"/>
            <charset val="128"/>
          </rPr>
          <t>認定員またはJSPO公認資格番号。
※令和４年度に限り、有資格指導者がいなくても大会参加は可能。</t>
        </r>
      </text>
    </comment>
    <comment ref="V7" authorId="0" shapeId="0" xr:uid="{DCE3957C-726C-4DEF-9F87-FB9D9BD19659}">
      <text>
        <r>
          <rPr>
            <b/>
            <sz val="14"/>
            <color indexed="81"/>
            <rFont val="MS P ゴシック"/>
            <family val="3"/>
            <charset val="128"/>
          </rPr>
          <t>選手・保護者の会場到着時の体温を記入し、代表者は個人用チェックリストとあわせてこの申込書受付に提出すること。</t>
        </r>
        <r>
          <rPr>
            <b/>
            <sz val="11"/>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sadatoshi</author>
  </authors>
  <commentList>
    <comment ref="P6" authorId="0" shapeId="0" xr:uid="{42D256A4-E459-4737-B368-D7EBE109BAD5}">
      <text>
        <r>
          <rPr>
            <b/>
            <sz val="14"/>
            <color indexed="81"/>
            <rFont val="MS P ゴシック"/>
            <family val="3"/>
            <charset val="128"/>
          </rPr>
          <t>認定員またはJSPO公認資格番号。
※令和４年度に限り、有資格指導者がいなくても大会参加は可能。</t>
        </r>
      </text>
    </comment>
    <comment ref="T9" authorId="0" shapeId="0" xr:uid="{CF23058D-F193-40F9-B87F-CFEA0E7B484F}">
      <text>
        <r>
          <rPr>
            <b/>
            <sz val="14"/>
            <color indexed="81"/>
            <rFont val="MS P ゴシック"/>
            <family val="3"/>
            <charset val="128"/>
          </rPr>
          <t>選手・保護者の会場到着時の体温を記入し、代表者は個人用チェックリストとあわせてこの申込書受付に提出すること。</t>
        </r>
        <r>
          <rPr>
            <b/>
            <sz val="11"/>
            <color indexed="81"/>
            <rFont val="MS P ゴシック"/>
            <family val="3"/>
            <charset val="128"/>
          </rPr>
          <t xml:space="preserve">
</t>
        </r>
      </text>
    </comment>
  </commentList>
</comments>
</file>

<file path=xl/sharedStrings.xml><?xml version="1.0" encoding="utf-8"?>
<sst xmlns="http://schemas.openxmlformats.org/spreadsheetml/2006/main" count="708" uniqueCount="377">
  <si>
    <t>■大会情報</t>
  </si>
  <si>
    <t>大会名</t>
  </si>
  <si>
    <t>正式チーム名称</t>
  </si>
  <si>
    <t>正式チーム名称（フリガナ）</t>
  </si>
  <si>
    <t>表記チーム名称</t>
  </si>
  <si>
    <t>カテゴリー</t>
  </si>
  <si>
    <t>チームID</t>
  </si>
  <si>
    <t>住所</t>
  </si>
  <si>
    <t>携帯電話番号</t>
  </si>
  <si>
    <t>男女</t>
  </si>
  <si>
    <t>監督</t>
  </si>
  <si>
    <t>メールアドレス</t>
  </si>
  <si>
    <t>審判１</t>
  </si>
  <si>
    <t>審判２</t>
  </si>
  <si>
    <t>背番号</t>
  </si>
  <si>
    <t>学年</t>
  </si>
  <si>
    <t>身長</t>
  </si>
  <si>
    <t>チーム名</t>
    <rPh sb="3" eb="4">
      <t>メイ</t>
    </rPh>
    <phoneticPr fontId="9"/>
  </si>
  <si>
    <t>代表指導者</t>
    <rPh sb="0" eb="2">
      <t>ダイヒョウ</t>
    </rPh>
    <rPh sb="2" eb="5">
      <t>シドウシャ</t>
    </rPh>
    <phoneticPr fontId="9"/>
  </si>
  <si>
    <t>有資格指導者</t>
    <rPh sb="0" eb="3">
      <t>ユウシカク</t>
    </rPh>
    <rPh sb="3" eb="6">
      <t>シドウシャ</t>
    </rPh>
    <phoneticPr fontId="9"/>
  </si>
  <si>
    <t>チ ー ム</t>
    <phoneticPr fontId="9"/>
  </si>
  <si>
    <t>住　所</t>
    <rPh sb="0" eb="1">
      <t>ジュウ</t>
    </rPh>
    <rPh sb="2" eb="3">
      <t>トコロ</t>
    </rPh>
    <phoneticPr fontId="9"/>
  </si>
  <si>
    <t>昼間の連絡先</t>
    <rPh sb="0" eb="2">
      <t>ヒルマ</t>
    </rPh>
    <rPh sb="3" eb="6">
      <t>レンラクサキ</t>
    </rPh>
    <phoneticPr fontId="9"/>
  </si>
  <si>
    <t>連 絡 先</t>
    <rPh sb="0" eb="1">
      <t>レン</t>
    </rPh>
    <rPh sb="2" eb="3">
      <t>ラク</t>
    </rPh>
    <rPh sb="4" eb="5">
      <t>サキ</t>
    </rPh>
    <phoneticPr fontId="9"/>
  </si>
  <si>
    <t>氏　名</t>
    <rPh sb="0" eb="1">
      <t>シ</t>
    </rPh>
    <rPh sb="2" eb="3">
      <t>メイ</t>
    </rPh>
    <phoneticPr fontId="9"/>
  </si>
  <si>
    <t>TEL：</t>
    <phoneticPr fontId="9"/>
  </si>
  <si>
    <t>Ｎｏ</t>
    <phoneticPr fontId="9"/>
  </si>
  <si>
    <t>氏　　　　　　名</t>
    <rPh sb="0" eb="1">
      <t>シ</t>
    </rPh>
    <rPh sb="7" eb="8">
      <t>メイ</t>
    </rPh>
    <phoneticPr fontId="9"/>
  </si>
  <si>
    <t>備　　　考</t>
    <rPh sb="0" eb="1">
      <t>ソナエ</t>
    </rPh>
    <rPh sb="4" eb="5">
      <t>コウ</t>
    </rPh>
    <phoneticPr fontId="9"/>
  </si>
  <si>
    <t>監　督</t>
    <rPh sb="0" eb="1">
      <t>ラン</t>
    </rPh>
    <rPh sb="2" eb="3">
      <t>ヨシ</t>
    </rPh>
    <phoneticPr fontId="9"/>
  </si>
  <si>
    <t>コーチ</t>
    <phoneticPr fontId="9"/>
  </si>
  <si>
    <t>健康管理並びに傷害事故その他に関して全責任を負う事を誓約して参加申込いたします。</t>
    <rPh sb="0" eb="2">
      <t>ケンコウ</t>
    </rPh>
    <rPh sb="2" eb="4">
      <t>カンリ</t>
    </rPh>
    <rPh sb="4" eb="5">
      <t>ナラ</t>
    </rPh>
    <rPh sb="7" eb="9">
      <t>ショウガイ</t>
    </rPh>
    <rPh sb="9" eb="11">
      <t>ジコ</t>
    </rPh>
    <rPh sb="13" eb="14">
      <t>タ</t>
    </rPh>
    <rPh sb="15" eb="16">
      <t>カン</t>
    </rPh>
    <rPh sb="18" eb="19">
      <t>ゼン</t>
    </rPh>
    <rPh sb="19" eb="21">
      <t>セキニン</t>
    </rPh>
    <rPh sb="22" eb="23">
      <t>オ</t>
    </rPh>
    <rPh sb="24" eb="25">
      <t>コト</t>
    </rPh>
    <rPh sb="26" eb="28">
      <t>セイヤク</t>
    </rPh>
    <rPh sb="30" eb="32">
      <t>サンカ</t>
    </rPh>
    <rPh sb="32" eb="33">
      <t>モウ</t>
    </rPh>
    <rPh sb="33" eb="34">
      <t>コ</t>
    </rPh>
    <phoneticPr fontId="9"/>
  </si>
  <si>
    <t>沖縄県スポーツ少年団本部長　　殿</t>
    <rPh sb="0" eb="3">
      <t>オキナワケン</t>
    </rPh>
    <rPh sb="7" eb="10">
      <t>ショウネンダン</t>
    </rPh>
    <rPh sb="10" eb="13">
      <t>ホンブチョウ</t>
    </rPh>
    <rPh sb="15" eb="16">
      <t>ドノ</t>
    </rPh>
    <phoneticPr fontId="9"/>
  </si>
  <si>
    <t>参加申込書（保護者・引率者）</t>
    <rPh sb="0" eb="2">
      <t>サンカ</t>
    </rPh>
    <rPh sb="2" eb="5">
      <t>モウシコミショ</t>
    </rPh>
    <rPh sb="6" eb="9">
      <t>ホゴシャ</t>
    </rPh>
    <rPh sb="10" eb="13">
      <t>インソツシャ</t>
    </rPh>
    <phoneticPr fontId="9"/>
  </si>
  <si>
    <t>※最大12名まで　</t>
    <phoneticPr fontId="9"/>
  </si>
  <si>
    <t>※申込に記入のない方は入場できませんので、ご留意ください。</t>
    <phoneticPr fontId="9"/>
  </si>
  <si>
    <t>令和４年度</t>
    <phoneticPr fontId="7"/>
  </si>
  <si>
    <t>カテゴリー</t>
    <phoneticPr fontId="7"/>
  </si>
  <si>
    <t>性別</t>
    <rPh sb="0" eb="2">
      <t>セイベツ</t>
    </rPh>
    <phoneticPr fontId="7"/>
  </si>
  <si>
    <t>テストチーム名</t>
    <rPh sb="6" eb="7">
      <t>メイ</t>
    </rPh>
    <phoneticPr fontId="7"/>
  </si>
  <si>
    <t>テスト名</t>
    <rPh sb="3" eb="4">
      <t>メイ</t>
    </rPh>
    <phoneticPr fontId="7"/>
  </si>
  <si>
    <t>テスト</t>
    <phoneticPr fontId="7"/>
  </si>
  <si>
    <t>学年</t>
    <rPh sb="0" eb="2">
      <t>ガクネン</t>
    </rPh>
    <phoneticPr fontId="9"/>
  </si>
  <si>
    <t>郵便番号</t>
    <rPh sb="0" eb="4">
      <t>ユウビンバンゴウ</t>
    </rPh>
    <phoneticPr fontId="7"/>
  </si>
  <si>
    <t>資格番号</t>
    <phoneticPr fontId="7"/>
  </si>
  <si>
    <t>昼間の連絡先</t>
    <phoneticPr fontId="7"/>
  </si>
  <si>
    <t>代表者</t>
    <phoneticPr fontId="7"/>
  </si>
  <si>
    <t>xyz@aaa.com</t>
    <phoneticPr fontId="7"/>
  </si>
  <si>
    <t>090-1234-1001</t>
    <phoneticPr fontId="7"/>
  </si>
  <si>
    <t>そ の 他</t>
  </si>
  <si>
    <t>名護市　</t>
  </si>
  <si>
    <t>　　　　　</t>
  </si>
  <si>
    <t>沖縄市　</t>
  </si>
  <si>
    <t>宜野湾市</t>
  </si>
  <si>
    <t>浦添市　</t>
  </si>
  <si>
    <t>那覇市　</t>
  </si>
  <si>
    <t>県庁所在地</t>
  </si>
  <si>
    <t>糸満市　</t>
  </si>
  <si>
    <t>平良市　</t>
  </si>
  <si>
    <t>宮古島　　</t>
  </si>
  <si>
    <t>石垣市　</t>
  </si>
  <si>
    <t>石垣島　</t>
  </si>
  <si>
    <t>国頭村　</t>
  </si>
  <si>
    <t>大宜味村</t>
  </si>
  <si>
    <t>東村　　</t>
  </si>
  <si>
    <t>今帰仁村</t>
  </si>
  <si>
    <t>本部町　</t>
  </si>
  <si>
    <t>宜野座村</t>
  </si>
  <si>
    <t>金武町　</t>
  </si>
  <si>
    <t>恩納村　</t>
  </si>
  <si>
    <t>伊江村　</t>
  </si>
  <si>
    <t>伊江島　</t>
  </si>
  <si>
    <t>読谷村　　</t>
  </si>
  <si>
    <t>嘉手納町　</t>
  </si>
  <si>
    <t>北谷町　　</t>
  </si>
  <si>
    <t>北中城村　</t>
  </si>
  <si>
    <t>中城村　　</t>
  </si>
  <si>
    <t>　　　　　　</t>
  </si>
  <si>
    <t>与那原町　</t>
  </si>
  <si>
    <t>南風原町　</t>
  </si>
  <si>
    <t>渡嘉敷村　</t>
  </si>
  <si>
    <t>渡嘉敷島　　</t>
  </si>
  <si>
    <t>座間味村　</t>
  </si>
  <si>
    <t>座間味島、他</t>
  </si>
  <si>
    <t>粟国村　　</t>
  </si>
  <si>
    <t>粟国島　　　</t>
  </si>
  <si>
    <t>渡名喜村　</t>
  </si>
  <si>
    <t>渡名喜島　　</t>
  </si>
  <si>
    <t>南大東村　</t>
  </si>
  <si>
    <t>南大東島　　</t>
  </si>
  <si>
    <t>北大東村　</t>
  </si>
  <si>
    <t>北大東島　　</t>
  </si>
  <si>
    <t>伊平屋村　</t>
  </si>
  <si>
    <t>伊平屋島、他</t>
  </si>
  <si>
    <t>伊是名村　</t>
  </si>
  <si>
    <t>伊是名島　　</t>
  </si>
  <si>
    <t>宮古島　　　</t>
  </si>
  <si>
    <t>多良間村</t>
  </si>
  <si>
    <t>多良間島、他</t>
  </si>
  <si>
    <t>竹富町　</t>
  </si>
  <si>
    <t>竹富島、他</t>
  </si>
  <si>
    <t>与那国町</t>
  </si>
  <si>
    <t>与那国島　</t>
  </si>
  <si>
    <t>国頭郡</t>
  </si>
  <si>
    <t>中頭郡</t>
  </si>
  <si>
    <t>島尻郡</t>
  </si>
  <si>
    <t>市町村名</t>
    <rPh sb="1" eb="3">
      <t>チョウソン</t>
    </rPh>
    <phoneticPr fontId="7"/>
  </si>
  <si>
    <t>地区</t>
    <rPh sb="0" eb="2">
      <t>チク</t>
    </rPh>
    <phoneticPr fontId="7"/>
  </si>
  <si>
    <t>宮古郡</t>
  </si>
  <si>
    <t>八重山郡</t>
  </si>
  <si>
    <t>国頭地区</t>
    <rPh sb="0" eb="2">
      <t>クニガミ</t>
    </rPh>
    <rPh sb="2" eb="4">
      <t>チク</t>
    </rPh>
    <phoneticPr fontId="7"/>
  </si>
  <si>
    <t>中頭地区</t>
    <rPh sb="0" eb="2">
      <t>ナカガミ</t>
    </rPh>
    <rPh sb="2" eb="4">
      <t>チク</t>
    </rPh>
    <phoneticPr fontId="7"/>
  </si>
  <si>
    <t>浦添地区</t>
    <rPh sb="0" eb="2">
      <t>ウラソエ</t>
    </rPh>
    <rPh sb="2" eb="4">
      <t>チク</t>
    </rPh>
    <phoneticPr fontId="7"/>
  </si>
  <si>
    <t>那覇地区</t>
    <rPh sb="0" eb="2">
      <t>ナハ</t>
    </rPh>
    <rPh sb="2" eb="4">
      <t>チク</t>
    </rPh>
    <phoneticPr fontId="7"/>
  </si>
  <si>
    <t>島尻地区</t>
    <rPh sb="0" eb="2">
      <t>シマジリ</t>
    </rPh>
    <rPh sb="2" eb="4">
      <t>チク</t>
    </rPh>
    <phoneticPr fontId="7"/>
  </si>
  <si>
    <t>宮古地区</t>
    <rPh sb="0" eb="2">
      <t>ミヤコ</t>
    </rPh>
    <rPh sb="2" eb="4">
      <t>チク</t>
    </rPh>
    <phoneticPr fontId="7"/>
  </si>
  <si>
    <t>八重山地区</t>
    <rPh sb="0" eb="3">
      <t>ヤエヤマ</t>
    </rPh>
    <rPh sb="3" eb="5">
      <t>チク</t>
    </rPh>
    <phoneticPr fontId="7"/>
  </si>
  <si>
    <t>所属市町村</t>
    <rPh sb="2" eb="5">
      <t>シチョウソン</t>
    </rPh>
    <phoneticPr fontId="7"/>
  </si>
  <si>
    <t>所属地区</t>
    <rPh sb="0" eb="2">
      <t>ショゾク</t>
    </rPh>
    <rPh sb="2" eb="4">
      <t>チク</t>
    </rPh>
    <phoneticPr fontId="7"/>
  </si>
  <si>
    <t>■申込日</t>
    <rPh sb="1" eb="3">
      <t>モウシコミ</t>
    </rPh>
    <rPh sb="3" eb="4">
      <t>ヒ</t>
    </rPh>
    <phoneticPr fontId="7"/>
  </si>
  <si>
    <t>令和</t>
    <rPh sb="0" eb="2">
      <t>レイワ</t>
    </rPh>
    <phoneticPr fontId="7"/>
  </si>
  <si>
    <t>和暦</t>
    <rPh sb="0" eb="2">
      <t>ワレキ</t>
    </rPh>
    <phoneticPr fontId="7"/>
  </si>
  <si>
    <t>年</t>
    <rPh sb="0" eb="1">
      <t>ネン</t>
    </rPh>
    <phoneticPr fontId="7"/>
  </si>
  <si>
    <t>月</t>
    <rPh sb="0" eb="1">
      <t>ツキ</t>
    </rPh>
    <phoneticPr fontId="7"/>
  </si>
  <si>
    <t>日</t>
    <rPh sb="0" eb="1">
      <t>ヒ</t>
    </rPh>
    <phoneticPr fontId="7"/>
  </si>
  <si>
    <t>■代表者/連絡者</t>
    <rPh sb="3" eb="4">
      <t>シャ</t>
    </rPh>
    <rPh sb="5" eb="8">
      <t>レンラクシャ</t>
    </rPh>
    <phoneticPr fontId="7"/>
  </si>
  <si>
    <t>氏名</t>
    <rPh sb="0" eb="2">
      <t>シメイ</t>
    </rPh>
    <phoneticPr fontId="7"/>
  </si>
  <si>
    <t>氏名（フリガナ）</t>
    <rPh sb="0" eb="2">
      <t>シメイ</t>
    </rPh>
    <phoneticPr fontId="7"/>
  </si>
  <si>
    <t>連絡先</t>
    <rPh sb="0" eb="2">
      <t>レンラク</t>
    </rPh>
    <rPh sb="2" eb="3">
      <t>サキ</t>
    </rPh>
    <phoneticPr fontId="7"/>
  </si>
  <si>
    <t>代表者　氏名</t>
    <rPh sb="0" eb="3">
      <t>ダイヒョウシャ</t>
    </rPh>
    <rPh sb="4" eb="6">
      <t>シメイ</t>
    </rPh>
    <phoneticPr fontId="7"/>
  </si>
  <si>
    <t>連絡者　氏名</t>
    <rPh sb="0" eb="3">
      <t>レンラクシャ</t>
    </rPh>
    <rPh sb="4" eb="6">
      <t>シメイ</t>
    </rPh>
    <phoneticPr fontId="7"/>
  </si>
  <si>
    <t>ダイヒョウシャ　シメイ</t>
    <phoneticPr fontId="7"/>
  </si>
  <si>
    <t>レンラクサキ　シメイ</t>
    <phoneticPr fontId="7"/>
  </si>
  <si>
    <t>シンパン　シメイ１</t>
    <phoneticPr fontId="7"/>
  </si>
  <si>
    <t>シンパン　シメイ２</t>
    <phoneticPr fontId="7"/>
  </si>
  <si>
    <t>090-1234-2001</t>
    <phoneticPr fontId="7"/>
  </si>
  <si>
    <t>※</t>
    <phoneticPr fontId="7"/>
  </si>
  <si>
    <t>選手　氏名１</t>
    <rPh sb="0" eb="2">
      <t>センシュ</t>
    </rPh>
    <rPh sb="3" eb="5">
      <t>シメイ</t>
    </rPh>
    <phoneticPr fontId="7"/>
  </si>
  <si>
    <t>選手　氏名２</t>
    <rPh sb="0" eb="2">
      <t>センシュ</t>
    </rPh>
    <rPh sb="3" eb="5">
      <t>シメイ</t>
    </rPh>
    <phoneticPr fontId="7"/>
  </si>
  <si>
    <t>センシュ　シメイ１</t>
    <phoneticPr fontId="7"/>
  </si>
  <si>
    <t>センシュ　シメイ２</t>
    <phoneticPr fontId="7"/>
  </si>
  <si>
    <t>選手　氏名３</t>
    <rPh sb="0" eb="2">
      <t>センシュ</t>
    </rPh>
    <rPh sb="3" eb="5">
      <t>シメイ</t>
    </rPh>
    <phoneticPr fontId="7"/>
  </si>
  <si>
    <t>選手　氏名４</t>
    <rPh sb="0" eb="2">
      <t>センシュ</t>
    </rPh>
    <rPh sb="3" eb="5">
      <t>シメイ</t>
    </rPh>
    <phoneticPr fontId="7"/>
  </si>
  <si>
    <t>選手　氏名５</t>
    <rPh sb="0" eb="2">
      <t>センシュ</t>
    </rPh>
    <rPh sb="3" eb="5">
      <t>シメイ</t>
    </rPh>
    <phoneticPr fontId="7"/>
  </si>
  <si>
    <t>選手　氏名６</t>
    <rPh sb="0" eb="2">
      <t>センシュ</t>
    </rPh>
    <rPh sb="3" eb="5">
      <t>シメイ</t>
    </rPh>
    <phoneticPr fontId="7"/>
  </si>
  <si>
    <t>選手　氏名７</t>
    <rPh sb="0" eb="2">
      <t>センシュ</t>
    </rPh>
    <rPh sb="3" eb="5">
      <t>シメイ</t>
    </rPh>
    <phoneticPr fontId="7"/>
  </si>
  <si>
    <t>選手　氏名８</t>
    <rPh sb="0" eb="2">
      <t>センシュ</t>
    </rPh>
    <rPh sb="3" eb="5">
      <t>シメイ</t>
    </rPh>
    <phoneticPr fontId="7"/>
  </si>
  <si>
    <t>選手　氏名９</t>
    <rPh sb="0" eb="2">
      <t>センシュ</t>
    </rPh>
    <rPh sb="3" eb="5">
      <t>シメイ</t>
    </rPh>
    <phoneticPr fontId="7"/>
  </si>
  <si>
    <t>選手　氏名１０</t>
    <rPh sb="0" eb="2">
      <t>センシュ</t>
    </rPh>
    <rPh sb="3" eb="5">
      <t>シメイ</t>
    </rPh>
    <phoneticPr fontId="7"/>
  </si>
  <si>
    <t>選手　氏名１１</t>
    <rPh sb="0" eb="2">
      <t>センシュ</t>
    </rPh>
    <rPh sb="3" eb="5">
      <t>シメイ</t>
    </rPh>
    <phoneticPr fontId="7"/>
  </si>
  <si>
    <t>選手　氏名１２</t>
    <rPh sb="0" eb="2">
      <t>センシュ</t>
    </rPh>
    <rPh sb="3" eb="5">
      <t>シメイ</t>
    </rPh>
    <phoneticPr fontId="7"/>
  </si>
  <si>
    <t>センシュ　シメイ３</t>
  </si>
  <si>
    <t>センシュ　シメイ４</t>
  </si>
  <si>
    <t>センシュ　シメイ５</t>
  </si>
  <si>
    <t>センシュ　シメイ６</t>
  </si>
  <si>
    <t>センシュ　シメイ７</t>
  </si>
  <si>
    <t>センシュ　シメイ８</t>
  </si>
  <si>
    <t>センシュ　シメイ９</t>
  </si>
  <si>
    <t>センシュ　シメイ１０</t>
  </si>
  <si>
    <t>センシュ　シメイ１１</t>
  </si>
  <si>
    <t>センシュ　シメイ１２</t>
  </si>
  <si>
    <t>№</t>
    <phoneticPr fontId="7"/>
  </si>
  <si>
    <t>カントク　シメイ</t>
    <phoneticPr fontId="7"/>
  </si>
  <si>
    <t>審判　氏名１</t>
    <rPh sb="0" eb="2">
      <t>シンパン</t>
    </rPh>
    <rPh sb="3" eb="5">
      <t>シメイ</t>
    </rPh>
    <phoneticPr fontId="7"/>
  </si>
  <si>
    <t>審判　氏名２</t>
    <rPh sb="0" eb="2">
      <t>シンパン</t>
    </rPh>
    <rPh sb="3" eb="5">
      <t>シメイ</t>
    </rPh>
    <phoneticPr fontId="7"/>
  </si>
  <si>
    <t>監督　氏名</t>
    <rPh sb="0" eb="2">
      <t>カントク</t>
    </rPh>
    <rPh sb="3" eb="5">
      <t>シメイ</t>
    </rPh>
    <phoneticPr fontId="7"/>
  </si>
  <si>
    <t>備考</t>
    <rPh sb="0" eb="2">
      <t>ビコウ</t>
    </rPh>
    <phoneticPr fontId="7"/>
  </si>
  <si>
    <t>びこう１</t>
    <phoneticPr fontId="7"/>
  </si>
  <si>
    <t>090-1234-3001</t>
    <phoneticPr fontId="7"/>
  </si>
  <si>
    <t>090-1234-3002</t>
    <phoneticPr fontId="7"/>
  </si>
  <si>
    <t>901-3001</t>
    <phoneticPr fontId="7"/>
  </si>
  <si>
    <t>901-3002</t>
    <phoneticPr fontId="7"/>
  </si>
  <si>
    <t>那覇市奥武山３－１－１</t>
    <phoneticPr fontId="7"/>
  </si>
  <si>
    <t>那覇市奥武山３－１－２</t>
    <phoneticPr fontId="7"/>
  </si>
  <si>
    <t>901-2001</t>
    <phoneticPr fontId="7"/>
  </si>
  <si>
    <t>那覇市奥武山２－１－１</t>
    <phoneticPr fontId="7"/>
  </si>
  <si>
    <t>■チーム情報</t>
    <rPh sb="4" eb="6">
      <t>ジョウホウ</t>
    </rPh>
    <phoneticPr fontId="7"/>
  </si>
  <si>
    <t>■指導者情報</t>
    <rPh sb="1" eb="4">
      <t>シドウシャ</t>
    </rPh>
    <rPh sb="4" eb="6">
      <t>ジョウホウ</t>
    </rPh>
    <phoneticPr fontId="7"/>
  </si>
  <si>
    <t>■帯同審判情報</t>
    <rPh sb="5" eb="7">
      <t>ジョウホウ</t>
    </rPh>
    <phoneticPr fontId="7"/>
  </si>
  <si>
    <t>■選手情報</t>
    <rPh sb="3" eb="5">
      <t>ジョウホウ</t>
    </rPh>
    <phoneticPr fontId="7"/>
  </si>
  <si>
    <t>備考</t>
    <rPh sb="0" eb="2">
      <t>ビコウ</t>
    </rPh>
    <phoneticPr fontId="7"/>
  </si>
  <si>
    <t>■保護者・引率者情報</t>
    <rPh sb="8" eb="10">
      <t>ジョウホウ</t>
    </rPh>
    <phoneticPr fontId="7"/>
  </si>
  <si>
    <t>保護者・引率者氏名</t>
    <rPh sb="7" eb="9">
      <t>シメイ</t>
    </rPh>
    <phoneticPr fontId="7"/>
  </si>
  <si>
    <t>保護者　氏名１</t>
    <rPh sb="0" eb="3">
      <t>ホゴシャ</t>
    </rPh>
    <rPh sb="4" eb="6">
      <t>シメイ</t>
    </rPh>
    <phoneticPr fontId="7"/>
  </si>
  <si>
    <t>保護者　氏名２</t>
    <rPh sb="0" eb="3">
      <t>ホゴシャ</t>
    </rPh>
    <rPh sb="4" eb="6">
      <t>シメイ</t>
    </rPh>
    <phoneticPr fontId="7"/>
  </si>
  <si>
    <t>保護者　備考１</t>
    <rPh sb="0" eb="3">
      <t>ホゴシャ</t>
    </rPh>
    <rPh sb="4" eb="6">
      <t>ビコウ</t>
    </rPh>
    <phoneticPr fontId="7"/>
  </si>
  <si>
    <t>保護者　備考２</t>
    <rPh sb="0" eb="3">
      <t>ホゴシャ</t>
    </rPh>
    <rPh sb="4" eb="6">
      <t>ビコウ</t>
    </rPh>
    <phoneticPr fontId="7"/>
  </si>
  <si>
    <t>保護者　氏名３</t>
    <rPh sb="0" eb="3">
      <t>ホゴシャ</t>
    </rPh>
    <rPh sb="4" eb="6">
      <t>シメイ</t>
    </rPh>
    <phoneticPr fontId="7"/>
  </si>
  <si>
    <t>保護者　氏名４</t>
    <rPh sb="0" eb="3">
      <t>ホゴシャ</t>
    </rPh>
    <rPh sb="4" eb="6">
      <t>シメイ</t>
    </rPh>
    <phoneticPr fontId="7"/>
  </si>
  <si>
    <t>保護者　氏名５</t>
    <rPh sb="0" eb="3">
      <t>ホゴシャ</t>
    </rPh>
    <rPh sb="4" eb="6">
      <t>シメイ</t>
    </rPh>
    <phoneticPr fontId="7"/>
  </si>
  <si>
    <t>保護者　氏名６</t>
    <rPh sb="0" eb="3">
      <t>ホゴシャ</t>
    </rPh>
    <rPh sb="4" eb="6">
      <t>シメイ</t>
    </rPh>
    <phoneticPr fontId="7"/>
  </si>
  <si>
    <t>保護者　氏名７</t>
    <rPh sb="0" eb="3">
      <t>ホゴシャ</t>
    </rPh>
    <rPh sb="4" eb="6">
      <t>シメイ</t>
    </rPh>
    <phoneticPr fontId="7"/>
  </si>
  <si>
    <t>保護者　氏名８</t>
    <rPh sb="0" eb="3">
      <t>ホゴシャ</t>
    </rPh>
    <rPh sb="4" eb="6">
      <t>シメイ</t>
    </rPh>
    <phoneticPr fontId="7"/>
  </si>
  <si>
    <t>保護者　氏名９</t>
    <rPh sb="0" eb="3">
      <t>ホゴシャ</t>
    </rPh>
    <rPh sb="4" eb="6">
      <t>シメイ</t>
    </rPh>
    <phoneticPr fontId="7"/>
  </si>
  <si>
    <t>保護者　氏名１０</t>
    <rPh sb="0" eb="3">
      <t>ホゴシャ</t>
    </rPh>
    <rPh sb="4" eb="6">
      <t>シメイ</t>
    </rPh>
    <phoneticPr fontId="7"/>
  </si>
  <si>
    <t>保護者　氏名１１</t>
    <rPh sb="0" eb="3">
      <t>ホゴシャ</t>
    </rPh>
    <rPh sb="4" eb="6">
      <t>シメイ</t>
    </rPh>
    <phoneticPr fontId="7"/>
  </si>
  <si>
    <t>保護者　氏名１２</t>
    <rPh sb="0" eb="3">
      <t>ホゴシャ</t>
    </rPh>
    <rPh sb="4" eb="6">
      <t>シメイ</t>
    </rPh>
    <phoneticPr fontId="7"/>
  </si>
  <si>
    <t>保護者　備考３</t>
    <rPh sb="0" eb="3">
      <t>ホゴシャ</t>
    </rPh>
    <rPh sb="4" eb="6">
      <t>ビコウ</t>
    </rPh>
    <phoneticPr fontId="7"/>
  </si>
  <si>
    <t>保護者　備考４</t>
    <rPh sb="0" eb="3">
      <t>ホゴシャ</t>
    </rPh>
    <rPh sb="4" eb="6">
      <t>ビコウ</t>
    </rPh>
    <phoneticPr fontId="7"/>
  </si>
  <si>
    <t>保護者　備考５</t>
    <rPh sb="0" eb="3">
      <t>ホゴシャ</t>
    </rPh>
    <rPh sb="4" eb="6">
      <t>ビコウ</t>
    </rPh>
    <phoneticPr fontId="7"/>
  </si>
  <si>
    <t>保護者　備考６</t>
    <rPh sb="0" eb="3">
      <t>ホゴシャ</t>
    </rPh>
    <rPh sb="4" eb="6">
      <t>ビコウ</t>
    </rPh>
    <phoneticPr fontId="7"/>
  </si>
  <si>
    <t>保護者　備考７</t>
    <rPh sb="0" eb="3">
      <t>ホゴシャ</t>
    </rPh>
    <rPh sb="4" eb="6">
      <t>ビコウ</t>
    </rPh>
    <phoneticPr fontId="7"/>
  </si>
  <si>
    <t>保護者　備考８</t>
    <rPh sb="0" eb="3">
      <t>ホゴシャ</t>
    </rPh>
    <rPh sb="4" eb="6">
      <t>ビコウ</t>
    </rPh>
    <phoneticPr fontId="7"/>
  </si>
  <si>
    <t>保護者　備考９</t>
    <rPh sb="0" eb="3">
      <t>ホゴシャ</t>
    </rPh>
    <rPh sb="4" eb="6">
      <t>ビコウ</t>
    </rPh>
    <phoneticPr fontId="7"/>
  </si>
  <si>
    <t>保護者　備考１０</t>
    <rPh sb="0" eb="3">
      <t>ホゴシャ</t>
    </rPh>
    <rPh sb="4" eb="6">
      <t>ビコウ</t>
    </rPh>
    <phoneticPr fontId="7"/>
  </si>
  <si>
    <t>保護者　備考１１</t>
    <rPh sb="0" eb="3">
      <t>ホゴシャ</t>
    </rPh>
    <rPh sb="4" eb="6">
      <t>ビコウ</t>
    </rPh>
    <phoneticPr fontId="7"/>
  </si>
  <si>
    <t>保護者　備考１２</t>
    <rPh sb="0" eb="3">
      <t>ホゴシャ</t>
    </rPh>
    <rPh sb="4" eb="6">
      <t>ビコウ</t>
    </rPh>
    <phoneticPr fontId="7"/>
  </si>
  <si>
    <t>男</t>
    <rPh sb="0" eb="1">
      <t>オトコ</t>
    </rPh>
    <phoneticPr fontId="7"/>
  </si>
  <si>
    <t>女</t>
    <rPh sb="0" eb="1">
      <t>オンナ</t>
    </rPh>
    <phoneticPr fontId="7"/>
  </si>
  <si>
    <t>郡</t>
    <rPh sb="0" eb="1">
      <t>グン</t>
    </rPh>
    <phoneticPr fontId="7"/>
  </si>
  <si>
    <t>沖縄県　市町村データ</t>
    <rPh sb="0" eb="3">
      <t>オキナワケン</t>
    </rPh>
    <rPh sb="4" eb="7">
      <t>シチョウソン</t>
    </rPh>
    <phoneticPr fontId="7"/>
  </si>
  <si>
    <t>グレーとなっている項目は入力しないでください。</t>
    <phoneticPr fontId="7"/>
  </si>
  <si>
    <t>沖縄県スポーツ少年団テニス交流大会</t>
    <phoneticPr fontId="7"/>
  </si>
  <si>
    <t>うるま市</t>
    <rPh sb="3" eb="4">
      <t>シ</t>
    </rPh>
    <phoneticPr fontId="7"/>
  </si>
  <si>
    <t>宮古島市</t>
    <rPh sb="0" eb="4">
      <t>ミヤコジマシ</t>
    </rPh>
    <phoneticPr fontId="7"/>
  </si>
  <si>
    <t>久米島町</t>
    <rPh sb="0" eb="4">
      <t>クメジマチョウ</t>
    </rPh>
    <phoneticPr fontId="7"/>
  </si>
  <si>
    <t>久米島</t>
    <phoneticPr fontId="7"/>
  </si>
  <si>
    <t>豊見城市</t>
    <rPh sb="0" eb="4">
      <t>トミグスクシ</t>
    </rPh>
    <phoneticPr fontId="7"/>
  </si>
  <si>
    <t>八重瀬町</t>
    <rPh sb="0" eb="4">
      <t>ヤエセチョウ</t>
    </rPh>
    <phoneticPr fontId="7"/>
  </si>
  <si>
    <t>南城市</t>
    <rPh sb="0" eb="3">
      <t>ナンジョウシ</t>
    </rPh>
    <phoneticPr fontId="7"/>
  </si>
  <si>
    <t>選手　氏名１３</t>
    <rPh sb="0" eb="2">
      <t>センシュ</t>
    </rPh>
    <rPh sb="3" eb="5">
      <t>シメイ</t>
    </rPh>
    <phoneticPr fontId="7"/>
  </si>
  <si>
    <t>選手　氏名１４</t>
    <rPh sb="0" eb="2">
      <t>センシュ</t>
    </rPh>
    <rPh sb="3" eb="5">
      <t>シメイ</t>
    </rPh>
    <phoneticPr fontId="7"/>
  </si>
  <si>
    <t>選手　氏名１５</t>
    <rPh sb="0" eb="2">
      <t>センシュ</t>
    </rPh>
    <rPh sb="3" eb="5">
      <t>シメイ</t>
    </rPh>
    <phoneticPr fontId="7"/>
  </si>
  <si>
    <t>選手　氏名１６</t>
    <rPh sb="0" eb="2">
      <t>センシュ</t>
    </rPh>
    <rPh sb="3" eb="5">
      <t>シメイ</t>
    </rPh>
    <phoneticPr fontId="7"/>
  </si>
  <si>
    <t>選手　氏名１７</t>
    <rPh sb="0" eb="2">
      <t>センシュ</t>
    </rPh>
    <rPh sb="3" eb="5">
      <t>シメイ</t>
    </rPh>
    <phoneticPr fontId="7"/>
  </si>
  <si>
    <t>選手　氏名１８</t>
    <rPh sb="0" eb="2">
      <t>センシュ</t>
    </rPh>
    <rPh sb="3" eb="5">
      <t>シメイ</t>
    </rPh>
    <phoneticPr fontId="7"/>
  </si>
  <si>
    <t>選手　氏名１９</t>
    <rPh sb="0" eb="2">
      <t>センシュ</t>
    </rPh>
    <rPh sb="3" eb="5">
      <t>シメイ</t>
    </rPh>
    <phoneticPr fontId="7"/>
  </si>
  <si>
    <t>選手　氏名２０</t>
    <rPh sb="0" eb="2">
      <t>センシュ</t>
    </rPh>
    <rPh sb="3" eb="5">
      <t>シメイ</t>
    </rPh>
    <phoneticPr fontId="7"/>
  </si>
  <si>
    <t>選手　氏名２１</t>
    <rPh sb="0" eb="2">
      <t>センシュ</t>
    </rPh>
    <rPh sb="3" eb="5">
      <t>シメイ</t>
    </rPh>
    <phoneticPr fontId="7"/>
  </si>
  <si>
    <t>選手　氏名２２</t>
    <rPh sb="0" eb="2">
      <t>センシュ</t>
    </rPh>
    <rPh sb="3" eb="5">
      <t>シメイ</t>
    </rPh>
    <phoneticPr fontId="7"/>
  </si>
  <si>
    <t>選手　氏名２３</t>
    <rPh sb="0" eb="2">
      <t>センシュ</t>
    </rPh>
    <rPh sb="3" eb="5">
      <t>シメイ</t>
    </rPh>
    <phoneticPr fontId="7"/>
  </si>
  <si>
    <t>選手　氏名２４</t>
    <rPh sb="0" eb="2">
      <t>センシュ</t>
    </rPh>
    <rPh sb="3" eb="5">
      <t>シメイ</t>
    </rPh>
    <phoneticPr fontId="7"/>
  </si>
  <si>
    <t>選手　氏名２５</t>
    <rPh sb="0" eb="2">
      <t>センシュ</t>
    </rPh>
    <rPh sb="3" eb="5">
      <t>シメイ</t>
    </rPh>
    <phoneticPr fontId="7"/>
  </si>
  <si>
    <t>センシュ　シメイ１３</t>
  </si>
  <si>
    <t>センシュ　シメイ１４</t>
  </si>
  <si>
    <t>センシュ　シメイ１５</t>
  </si>
  <si>
    <t>センシュ　シメイ１６</t>
  </si>
  <si>
    <t>センシュ　シメイ１７</t>
  </si>
  <si>
    <t>センシュ　シメイ１８</t>
  </si>
  <si>
    <t>センシュ　シメイ１９</t>
  </si>
  <si>
    <t>センシュ　シメイ２０</t>
  </si>
  <si>
    <t>センシュ　シメイ２１</t>
  </si>
  <si>
    <t>センシュ　シメイ２２</t>
  </si>
  <si>
    <t>センシュ　シメイ２３</t>
  </si>
  <si>
    <t>センシュ　シメイ２４</t>
  </si>
  <si>
    <t>センシュ　シメイ２５</t>
  </si>
  <si>
    <t>カテゴリ</t>
    <phoneticPr fontId="7"/>
  </si>
  <si>
    <t>12歳（小学生）以下オープンクラス</t>
    <rPh sb="2" eb="3">
      <t>サイ</t>
    </rPh>
    <rPh sb="4" eb="7">
      <t>ショウガクセイ</t>
    </rPh>
    <rPh sb="8" eb="10">
      <t>イカ</t>
    </rPh>
    <phoneticPr fontId="7"/>
  </si>
  <si>
    <t>中学生オープンクラス</t>
    <rPh sb="0" eb="3">
      <t>チュウガクセイ</t>
    </rPh>
    <phoneticPr fontId="7"/>
  </si>
  <si>
    <t>出場カテゴリー</t>
    <rPh sb="0" eb="2">
      <t>シュツジョウ</t>
    </rPh>
    <phoneticPr fontId="7"/>
  </si>
  <si>
    <t>3年生以下クラス</t>
    <rPh sb="1" eb="3">
      <t>ネンセイ</t>
    </rPh>
    <rPh sb="3" eb="5">
      <t>イカ</t>
    </rPh>
    <phoneticPr fontId="7"/>
  </si>
  <si>
    <t>4年生以下クラス</t>
    <rPh sb="1" eb="3">
      <t>ネンセイ</t>
    </rPh>
    <rPh sb="3" eb="5">
      <t>イカ</t>
    </rPh>
    <phoneticPr fontId="7"/>
  </si>
  <si>
    <t>5年生以下クラス</t>
    <rPh sb="1" eb="3">
      <t>ネンセイ</t>
    </rPh>
    <rPh sb="3" eb="5">
      <t>イカ</t>
    </rPh>
    <phoneticPr fontId="7"/>
  </si>
  <si>
    <t>6年生以下クラス</t>
    <rPh sb="1" eb="3">
      <t>ネンセイ</t>
    </rPh>
    <rPh sb="3" eb="5">
      <t>イカ</t>
    </rPh>
    <phoneticPr fontId="7"/>
  </si>
  <si>
    <t>中学生初級者クラス</t>
    <rPh sb="0" eb="3">
      <t>チュウガクセイ</t>
    </rPh>
    <rPh sb="3" eb="5">
      <t>ショキュウ</t>
    </rPh>
    <rPh sb="5" eb="6">
      <t>シャ</t>
    </rPh>
    <phoneticPr fontId="7"/>
  </si>
  <si>
    <t>13歳（小学生）以下オープンクラス</t>
    <rPh sb="2" eb="3">
      <t>サイ</t>
    </rPh>
    <rPh sb="4" eb="7">
      <t>ショウガクセイ</t>
    </rPh>
    <rPh sb="8" eb="10">
      <t>イカ</t>
    </rPh>
    <phoneticPr fontId="7"/>
  </si>
  <si>
    <t>小1</t>
    <rPh sb="0" eb="1">
      <t>ショウ</t>
    </rPh>
    <phoneticPr fontId="7"/>
  </si>
  <si>
    <t>小2</t>
    <rPh sb="0" eb="1">
      <t>ショウ</t>
    </rPh>
    <phoneticPr fontId="7"/>
  </si>
  <si>
    <t>小3</t>
    <rPh sb="0" eb="1">
      <t>ショウ</t>
    </rPh>
    <phoneticPr fontId="7"/>
  </si>
  <si>
    <t>小4</t>
    <rPh sb="0" eb="1">
      <t>ショウ</t>
    </rPh>
    <phoneticPr fontId="7"/>
  </si>
  <si>
    <t>小5</t>
    <rPh sb="0" eb="1">
      <t>ショウ</t>
    </rPh>
    <phoneticPr fontId="7"/>
  </si>
  <si>
    <t>小6</t>
    <rPh sb="0" eb="1">
      <t>ショウ</t>
    </rPh>
    <phoneticPr fontId="7"/>
  </si>
  <si>
    <t>中1</t>
    <rPh sb="0" eb="1">
      <t>チュウ</t>
    </rPh>
    <phoneticPr fontId="7"/>
  </si>
  <si>
    <t>中2</t>
    <rPh sb="0" eb="1">
      <t>チュウ</t>
    </rPh>
    <phoneticPr fontId="7"/>
  </si>
  <si>
    <t>中3</t>
    <rPh sb="0" eb="1">
      <t>チュウ</t>
    </rPh>
    <phoneticPr fontId="7"/>
  </si>
  <si>
    <t>学年</t>
    <rPh sb="0" eb="2">
      <t>ガクネン</t>
    </rPh>
    <phoneticPr fontId="7"/>
  </si>
  <si>
    <t>性別</t>
    <rPh sb="0" eb="2">
      <t>セイベツ</t>
    </rPh>
    <phoneticPr fontId="9"/>
  </si>
  <si>
    <t>参加申込書</t>
    <rPh sb="0" eb="2">
      <t>サンカ</t>
    </rPh>
    <rPh sb="2" eb="5">
      <t>モウシコミショ</t>
    </rPh>
    <phoneticPr fontId="9"/>
  </si>
  <si>
    <t>資格番号</t>
    <rPh sb="0" eb="2">
      <t>シカク</t>
    </rPh>
    <rPh sb="2" eb="4">
      <t>バンゴウ</t>
    </rPh>
    <phoneticPr fontId="9"/>
  </si>
  <si>
    <t>47K00000</t>
    <phoneticPr fontId="7"/>
  </si>
  <si>
    <t>沖縄県テニス協会</t>
  </si>
  <si>
    <t>TEL：098-858-0398／FAX:098-858-8683</t>
  </si>
  <si>
    <t>TEL：098-858-0398／FAX:098-858-8683</t>
    <phoneticPr fontId="9"/>
  </si>
  <si>
    <t>〔申込後の選手変更等の問い合わせ先〕</t>
    <phoneticPr fontId="7"/>
  </si>
  <si>
    <t>■テニス教室参加者</t>
    <rPh sb="4" eb="6">
      <t>キョウシツ</t>
    </rPh>
    <rPh sb="6" eb="9">
      <t>サンカシャ</t>
    </rPh>
    <phoneticPr fontId="7"/>
  </si>
  <si>
    <t>氏名１</t>
    <rPh sb="0" eb="2">
      <t>シメイ</t>
    </rPh>
    <phoneticPr fontId="7"/>
  </si>
  <si>
    <t>氏名２</t>
    <rPh sb="0" eb="2">
      <t>シメイ</t>
    </rPh>
    <phoneticPr fontId="7"/>
  </si>
  <si>
    <t>氏名３</t>
    <rPh sb="0" eb="2">
      <t>シメイ</t>
    </rPh>
    <phoneticPr fontId="7"/>
  </si>
  <si>
    <t>氏名４</t>
    <rPh sb="0" eb="2">
      <t>シメイ</t>
    </rPh>
    <phoneticPr fontId="7"/>
  </si>
  <si>
    <t>氏名５</t>
    <rPh sb="0" eb="2">
      <t>シメイ</t>
    </rPh>
    <phoneticPr fontId="7"/>
  </si>
  <si>
    <t>氏名６</t>
    <rPh sb="0" eb="2">
      <t>シメイ</t>
    </rPh>
    <phoneticPr fontId="7"/>
  </si>
  <si>
    <t>氏名７</t>
    <rPh sb="0" eb="2">
      <t>シメイ</t>
    </rPh>
    <phoneticPr fontId="7"/>
  </si>
  <si>
    <t>氏名８</t>
    <rPh sb="0" eb="2">
      <t>シメイ</t>
    </rPh>
    <phoneticPr fontId="7"/>
  </si>
  <si>
    <t>氏名９</t>
    <rPh sb="0" eb="2">
      <t>シメイ</t>
    </rPh>
    <phoneticPr fontId="7"/>
  </si>
  <si>
    <t>氏名１０</t>
    <rPh sb="0" eb="2">
      <t>シメイ</t>
    </rPh>
    <phoneticPr fontId="7"/>
  </si>
  <si>
    <t>氏名１１</t>
    <rPh sb="0" eb="2">
      <t>シメイ</t>
    </rPh>
    <phoneticPr fontId="7"/>
  </si>
  <si>
    <t>氏名１２</t>
    <rPh sb="0" eb="2">
      <t>シメイ</t>
    </rPh>
    <phoneticPr fontId="7"/>
  </si>
  <si>
    <t>シメイ１</t>
    <phoneticPr fontId="7"/>
  </si>
  <si>
    <t>シメイ２</t>
  </si>
  <si>
    <t>シメイ３</t>
  </si>
  <si>
    <t>シメイ４</t>
  </si>
  <si>
    <t>シメイ５</t>
  </si>
  <si>
    <t>シメイ６</t>
  </si>
  <si>
    <t>シメイ７</t>
  </si>
  <si>
    <t>シメイ８</t>
  </si>
  <si>
    <t>シメイ９</t>
  </si>
  <si>
    <t>シメイ１０</t>
  </si>
  <si>
    <t>シメイ１１</t>
  </si>
  <si>
    <t>シメイ１２</t>
  </si>
  <si>
    <t>氏名</t>
    <rPh sb="0" eb="2">
      <t>シメイ</t>
    </rPh>
    <phoneticPr fontId="9"/>
  </si>
  <si>
    <t>氏名（フリガナ）</t>
    <rPh sb="0" eb="2">
      <t>シメイ</t>
    </rPh>
    <phoneticPr fontId="7"/>
  </si>
  <si>
    <t>性別</t>
    <rPh sb="0" eb="2">
      <t>セイベツ</t>
    </rPh>
    <phoneticPr fontId="7"/>
  </si>
  <si>
    <t>氏名１３</t>
    <rPh sb="0" eb="2">
      <t>シメイ</t>
    </rPh>
    <phoneticPr fontId="7"/>
  </si>
  <si>
    <t>シメイ１３</t>
  </si>
  <si>
    <t>氏名１４</t>
    <rPh sb="0" eb="2">
      <t>シメイ</t>
    </rPh>
    <phoneticPr fontId="7"/>
  </si>
  <si>
    <t>シメイ１４</t>
  </si>
  <si>
    <t>氏名１５</t>
    <rPh sb="0" eb="2">
      <t>シメイ</t>
    </rPh>
    <phoneticPr fontId="7"/>
  </si>
  <si>
    <t>シメイ１５</t>
  </si>
  <si>
    <t>氏名１６</t>
    <rPh sb="0" eb="2">
      <t>シメイ</t>
    </rPh>
    <phoneticPr fontId="7"/>
  </si>
  <si>
    <t>シメイ１６</t>
  </si>
  <si>
    <t>氏名１７</t>
    <rPh sb="0" eb="2">
      <t>シメイ</t>
    </rPh>
    <phoneticPr fontId="7"/>
  </si>
  <si>
    <t>シメイ１７</t>
  </si>
  <si>
    <t>氏名１８</t>
    <rPh sb="0" eb="2">
      <t>シメイ</t>
    </rPh>
    <phoneticPr fontId="7"/>
  </si>
  <si>
    <t>シメイ１８</t>
  </si>
  <si>
    <t>氏名１９</t>
    <rPh sb="0" eb="2">
      <t>シメイ</t>
    </rPh>
    <phoneticPr fontId="7"/>
  </si>
  <si>
    <t>シメイ１９</t>
  </si>
  <si>
    <t>氏名２０</t>
    <rPh sb="0" eb="2">
      <t>シメイ</t>
    </rPh>
    <phoneticPr fontId="7"/>
  </si>
  <si>
    <t>シメイ２０</t>
  </si>
  <si>
    <t>【テニス教室申込先】</t>
    <rPh sb="4" eb="6">
      <t>キョウシツ</t>
    </rPh>
    <rPh sb="6" eb="9">
      <t>モウシコミサキ</t>
    </rPh>
    <phoneticPr fontId="7"/>
  </si>
  <si>
    <t>沖縄県テニス協会</t>
    <phoneticPr fontId="7"/>
  </si>
  <si>
    <t>E-mail:</t>
    <phoneticPr fontId="7"/>
  </si>
  <si>
    <t>ota2000@dream.ocn.ne.jp</t>
    <phoneticPr fontId="7"/>
  </si>
  <si>
    <t>〔記入上の注意〕　実施要項記載の競技種目（カテゴリー）を確認して申し込むこと</t>
    <rPh sb="1" eb="4">
      <t>キニュウジョウ</t>
    </rPh>
    <rPh sb="5" eb="7">
      <t>チュウイ</t>
    </rPh>
    <rPh sb="9" eb="13">
      <t>ジッシヨウコウ</t>
    </rPh>
    <rPh sb="13" eb="15">
      <t>キサイ</t>
    </rPh>
    <rPh sb="16" eb="18">
      <t>キョウギ</t>
    </rPh>
    <rPh sb="18" eb="20">
      <t>シュモク</t>
    </rPh>
    <rPh sb="28" eb="30">
      <t>カクニン</t>
    </rPh>
    <rPh sb="32" eb="33">
      <t>モウ</t>
    </rPh>
    <rPh sb="34" eb="35">
      <t>コ</t>
    </rPh>
    <phoneticPr fontId="9"/>
  </si>
  <si>
    <t>【テニス教室】参加申込書</t>
    <rPh sb="7" eb="9">
      <t>サンカ</t>
    </rPh>
    <rPh sb="9" eb="12">
      <t>モウシコミショ</t>
    </rPh>
    <phoneticPr fontId="9"/>
  </si>
  <si>
    <t>※組合せ等表記用の名称</t>
    <rPh sb="1" eb="3">
      <t>クミアワ</t>
    </rPh>
    <rPh sb="4" eb="5">
      <t>ナド</t>
    </rPh>
    <rPh sb="5" eb="7">
      <t>ヒョウキ</t>
    </rPh>
    <rPh sb="7" eb="8">
      <t>ヨウ</t>
    </rPh>
    <rPh sb="9" eb="11">
      <t>メイショウ</t>
    </rPh>
    <phoneticPr fontId="7"/>
  </si>
  <si>
    <t>　　度</t>
    <rPh sb="2" eb="3">
      <t>ド</t>
    </rPh>
    <phoneticPr fontId="7"/>
  </si>
  <si>
    <t>保護者・引率者氏名</t>
    <rPh sb="0" eb="3">
      <t>ホゴシャ</t>
    </rPh>
    <rPh sb="4" eb="7">
      <t>インソツシャ</t>
    </rPh>
    <rPh sb="7" eb="9">
      <t>シメイ</t>
    </rPh>
    <phoneticPr fontId="7"/>
  </si>
  <si>
    <t>保護者・引率者氏名</t>
    <phoneticPr fontId="7"/>
  </si>
  <si>
    <t>選手体温</t>
    <rPh sb="0" eb="2">
      <t>センシュ</t>
    </rPh>
    <rPh sb="2" eb="4">
      <t>タイオン</t>
    </rPh>
    <phoneticPr fontId="7"/>
  </si>
  <si>
    <t>保護者・引率者氏名/体温</t>
    <rPh sb="0" eb="3">
      <t>ホゴシャ</t>
    </rPh>
    <rPh sb="4" eb="7">
      <t>インソツシャ</t>
    </rPh>
    <rPh sb="7" eb="9">
      <t>シメイ</t>
    </rPh>
    <rPh sb="10" eb="12">
      <t>タイオン</t>
    </rPh>
    <phoneticPr fontId="9"/>
  </si>
  <si>
    <t>保護者・引率者氏名/体温</t>
    <rPh sb="0" eb="3">
      <t>ホゴシャ</t>
    </rPh>
    <rPh sb="4" eb="7">
      <t>インソツシャ</t>
    </rPh>
    <rPh sb="7" eb="9">
      <t>シメイ</t>
    </rPh>
    <rPh sb="10" eb="12">
      <t>タイオン</t>
    </rPh>
    <phoneticPr fontId="7"/>
  </si>
  <si>
    <t>入力箇所</t>
    <rPh sb="0" eb="2">
      <t>ニュウリョク</t>
    </rPh>
    <rPh sb="2" eb="4">
      <t>カショ</t>
    </rPh>
    <phoneticPr fontId="7"/>
  </si>
  <si>
    <t>保護者・引率者 １</t>
    <rPh sb="0" eb="3">
      <t>ホゴシャ</t>
    </rPh>
    <rPh sb="4" eb="7">
      <t>インソツシャ</t>
    </rPh>
    <phoneticPr fontId="7"/>
  </si>
  <si>
    <t>保護者・引率者 ２</t>
    <rPh sb="0" eb="3">
      <t>ホゴシャ</t>
    </rPh>
    <rPh sb="4" eb="7">
      <t>インソツシャ</t>
    </rPh>
    <phoneticPr fontId="7"/>
  </si>
  <si>
    <t>保護者・引率者 ３</t>
    <rPh sb="0" eb="3">
      <t>ホゴシャ</t>
    </rPh>
    <rPh sb="4" eb="7">
      <t>インソツシャ</t>
    </rPh>
    <phoneticPr fontId="7"/>
  </si>
  <si>
    <t>保護者・引率者 ４</t>
    <rPh sb="0" eb="3">
      <t>ホゴシャ</t>
    </rPh>
    <rPh sb="4" eb="7">
      <t>インソツシャ</t>
    </rPh>
    <phoneticPr fontId="7"/>
  </si>
  <si>
    <t>保護者・引率者 ５</t>
    <rPh sb="0" eb="3">
      <t>ホゴシャ</t>
    </rPh>
    <rPh sb="4" eb="7">
      <t>インソツシャ</t>
    </rPh>
    <phoneticPr fontId="7"/>
  </si>
  <si>
    <t>保護者・引率者 ６</t>
    <rPh sb="0" eb="3">
      <t>ホゴシャ</t>
    </rPh>
    <rPh sb="4" eb="7">
      <t>インソツシャ</t>
    </rPh>
    <phoneticPr fontId="7"/>
  </si>
  <si>
    <t>保護者・引率者 ７</t>
    <rPh sb="0" eb="3">
      <t>ホゴシャ</t>
    </rPh>
    <rPh sb="4" eb="7">
      <t>インソツシャ</t>
    </rPh>
    <phoneticPr fontId="7"/>
  </si>
  <si>
    <t>保護者・引率者 ８</t>
    <rPh sb="0" eb="3">
      <t>ホゴシャ</t>
    </rPh>
    <rPh sb="4" eb="7">
      <t>インソツシャ</t>
    </rPh>
    <phoneticPr fontId="7"/>
  </si>
  <si>
    <t>保護者・引率者 ９</t>
    <rPh sb="0" eb="3">
      <t>ホゴシャ</t>
    </rPh>
    <rPh sb="4" eb="7">
      <t>インソツシャ</t>
    </rPh>
    <phoneticPr fontId="7"/>
  </si>
  <si>
    <t>保護者・引率者 １０</t>
    <rPh sb="0" eb="3">
      <t>ホゴシャ</t>
    </rPh>
    <rPh sb="4" eb="7">
      <t>インソツシャ</t>
    </rPh>
    <phoneticPr fontId="7"/>
  </si>
  <si>
    <t>保護者・引率者 １１</t>
    <rPh sb="0" eb="3">
      <t>ホゴシャ</t>
    </rPh>
    <rPh sb="4" eb="7">
      <t>インソツシャ</t>
    </rPh>
    <phoneticPr fontId="7"/>
  </si>
  <si>
    <t>保護者・引率者 １２</t>
    <rPh sb="0" eb="3">
      <t>ホゴシャ</t>
    </rPh>
    <rPh sb="4" eb="7">
      <t>インソツシャ</t>
    </rPh>
    <phoneticPr fontId="7"/>
  </si>
  <si>
    <t>保護者・引率者 １３</t>
    <rPh sb="0" eb="3">
      <t>ホゴシャ</t>
    </rPh>
    <rPh sb="4" eb="7">
      <t>インソツシャ</t>
    </rPh>
    <phoneticPr fontId="7"/>
  </si>
  <si>
    <t>保護者・引率者 １４</t>
    <rPh sb="0" eb="3">
      <t>ホゴシャ</t>
    </rPh>
    <rPh sb="4" eb="7">
      <t>インソツシャ</t>
    </rPh>
    <phoneticPr fontId="7"/>
  </si>
  <si>
    <t>保護者・引率者 １５</t>
    <rPh sb="0" eb="3">
      <t>ホゴシャ</t>
    </rPh>
    <rPh sb="4" eb="7">
      <t>インソツシャ</t>
    </rPh>
    <phoneticPr fontId="7"/>
  </si>
  <si>
    <t>保護者・引率者 １６</t>
    <rPh sb="0" eb="3">
      <t>ホゴシャ</t>
    </rPh>
    <rPh sb="4" eb="7">
      <t>インソツシャ</t>
    </rPh>
    <phoneticPr fontId="7"/>
  </si>
  <si>
    <t>保護者・引率者 １７</t>
    <rPh sb="0" eb="3">
      <t>ホゴシャ</t>
    </rPh>
    <rPh sb="4" eb="7">
      <t>インソツシャ</t>
    </rPh>
    <phoneticPr fontId="7"/>
  </si>
  <si>
    <t>保護者・引率者 １８</t>
    <rPh sb="0" eb="3">
      <t>ホゴシャ</t>
    </rPh>
    <rPh sb="4" eb="7">
      <t>インソツシャ</t>
    </rPh>
    <phoneticPr fontId="7"/>
  </si>
  <si>
    <t>保護者・引率者 １９</t>
    <rPh sb="0" eb="3">
      <t>ホゴシャ</t>
    </rPh>
    <rPh sb="4" eb="7">
      <t>インソツシャ</t>
    </rPh>
    <phoneticPr fontId="7"/>
  </si>
  <si>
    <t>保護者・引率者 ２０</t>
    <rPh sb="0" eb="3">
      <t>ホゴシャ</t>
    </rPh>
    <rPh sb="4" eb="7">
      <t>インソツシャ</t>
    </rPh>
    <phoneticPr fontId="7"/>
  </si>
  <si>
    <t>保護者・引率者 ２１</t>
    <rPh sb="0" eb="3">
      <t>ホゴシャ</t>
    </rPh>
    <rPh sb="4" eb="7">
      <t>インソツシャ</t>
    </rPh>
    <phoneticPr fontId="7"/>
  </si>
  <si>
    <t>保護者・引率者 ２２</t>
    <rPh sb="0" eb="3">
      <t>ホゴシャ</t>
    </rPh>
    <rPh sb="4" eb="7">
      <t>インソツシャ</t>
    </rPh>
    <phoneticPr fontId="7"/>
  </si>
  <si>
    <t>保護者・引率者 ２３</t>
    <rPh sb="0" eb="3">
      <t>ホゴシャ</t>
    </rPh>
    <rPh sb="4" eb="7">
      <t>インソツシャ</t>
    </rPh>
    <phoneticPr fontId="7"/>
  </si>
  <si>
    <t>保護者・引率者 ２４</t>
    <rPh sb="0" eb="3">
      <t>ホゴシャ</t>
    </rPh>
    <rPh sb="4" eb="7">
      <t>インソツシャ</t>
    </rPh>
    <phoneticPr fontId="7"/>
  </si>
  <si>
    <t>保護者・引率者 ２５</t>
    <rPh sb="0" eb="3">
      <t>ホゴシャ</t>
    </rPh>
    <rPh sb="4" eb="7">
      <t>インソツシャ</t>
    </rPh>
    <phoneticPr fontId="7"/>
  </si>
  <si>
    <t>保護者・引率者１</t>
    <rPh sb="0" eb="3">
      <t>ホゴシャ</t>
    </rPh>
    <rPh sb="4" eb="7">
      <t>インソツシャ</t>
    </rPh>
    <phoneticPr fontId="7"/>
  </si>
  <si>
    <t>保護者・引率者２</t>
    <rPh sb="0" eb="3">
      <t>ホゴシャ</t>
    </rPh>
    <rPh sb="4" eb="7">
      <t>インソツシャ</t>
    </rPh>
    <phoneticPr fontId="7"/>
  </si>
  <si>
    <t>保護者・引率者３</t>
    <rPh sb="0" eb="3">
      <t>ホゴシャ</t>
    </rPh>
    <rPh sb="4" eb="7">
      <t>インソツシャ</t>
    </rPh>
    <phoneticPr fontId="7"/>
  </si>
  <si>
    <t>保護者・引率者４</t>
    <rPh sb="0" eb="3">
      <t>ホゴシャ</t>
    </rPh>
    <rPh sb="4" eb="7">
      <t>インソツシャ</t>
    </rPh>
    <phoneticPr fontId="7"/>
  </si>
  <si>
    <t>保護者・引率者５</t>
    <rPh sb="0" eb="3">
      <t>ホゴシャ</t>
    </rPh>
    <rPh sb="4" eb="7">
      <t>インソツシャ</t>
    </rPh>
    <phoneticPr fontId="7"/>
  </si>
  <si>
    <t>保護者・引率者６</t>
    <rPh sb="0" eb="3">
      <t>ホゴシャ</t>
    </rPh>
    <rPh sb="4" eb="7">
      <t>インソツシャ</t>
    </rPh>
    <phoneticPr fontId="7"/>
  </si>
  <si>
    <t>保護者・引率者７</t>
    <rPh sb="0" eb="3">
      <t>ホゴシャ</t>
    </rPh>
    <rPh sb="4" eb="7">
      <t>インソツシャ</t>
    </rPh>
    <phoneticPr fontId="7"/>
  </si>
  <si>
    <t>保護者・引率者８</t>
    <rPh sb="0" eb="3">
      <t>ホゴシャ</t>
    </rPh>
    <rPh sb="4" eb="7">
      <t>インソツシャ</t>
    </rPh>
    <phoneticPr fontId="7"/>
  </si>
  <si>
    <t>保護者・引率者９</t>
    <rPh sb="0" eb="3">
      <t>ホゴシャ</t>
    </rPh>
    <rPh sb="4" eb="7">
      <t>インソツシャ</t>
    </rPh>
    <phoneticPr fontId="7"/>
  </si>
  <si>
    <t>保護者・引率者１０</t>
    <rPh sb="0" eb="3">
      <t>ホゴシャ</t>
    </rPh>
    <rPh sb="4" eb="7">
      <t>インソツシャ</t>
    </rPh>
    <phoneticPr fontId="7"/>
  </si>
  <si>
    <t>保護者・引率者１１</t>
    <rPh sb="0" eb="3">
      <t>ホゴシャ</t>
    </rPh>
    <rPh sb="4" eb="7">
      <t>インソツシャ</t>
    </rPh>
    <phoneticPr fontId="7"/>
  </si>
  <si>
    <t>保護者・引率者１２</t>
    <rPh sb="0" eb="3">
      <t>ホゴシャ</t>
    </rPh>
    <rPh sb="4" eb="7">
      <t>インソツシャ</t>
    </rPh>
    <phoneticPr fontId="7"/>
  </si>
  <si>
    <t>保護者・引率者１３</t>
    <rPh sb="0" eb="3">
      <t>ホゴシャ</t>
    </rPh>
    <rPh sb="4" eb="7">
      <t>インソツシャ</t>
    </rPh>
    <phoneticPr fontId="7"/>
  </si>
  <si>
    <t>保護者・引率者１４</t>
    <rPh sb="0" eb="3">
      <t>ホゴシャ</t>
    </rPh>
    <rPh sb="4" eb="7">
      <t>インソツシャ</t>
    </rPh>
    <phoneticPr fontId="7"/>
  </si>
  <si>
    <t>保護者・引率者１５</t>
    <rPh sb="0" eb="3">
      <t>ホゴシャ</t>
    </rPh>
    <rPh sb="4" eb="7">
      <t>インソツシャ</t>
    </rPh>
    <phoneticPr fontId="7"/>
  </si>
  <si>
    <t>保護者・引率者１６</t>
    <rPh sb="0" eb="3">
      <t>ホゴシャ</t>
    </rPh>
    <rPh sb="4" eb="7">
      <t>インソツシャ</t>
    </rPh>
    <phoneticPr fontId="7"/>
  </si>
  <si>
    <t>保護者・引率者１７</t>
    <rPh sb="0" eb="3">
      <t>ホゴシャ</t>
    </rPh>
    <rPh sb="4" eb="7">
      <t>インソツシャ</t>
    </rPh>
    <phoneticPr fontId="7"/>
  </si>
  <si>
    <t>保護者・引率者１８</t>
    <rPh sb="0" eb="3">
      <t>ホゴシャ</t>
    </rPh>
    <rPh sb="4" eb="7">
      <t>インソツシャ</t>
    </rPh>
    <phoneticPr fontId="7"/>
  </si>
  <si>
    <t>保護者・引率者１９</t>
    <rPh sb="0" eb="3">
      <t>ホゴシャ</t>
    </rPh>
    <rPh sb="4" eb="7">
      <t>インソツシャ</t>
    </rPh>
    <phoneticPr fontId="7"/>
  </si>
  <si>
    <t>保護者・引率者２０</t>
    <rPh sb="0" eb="3">
      <t>ホゴシャ</t>
    </rPh>
    <rPh sb="4" eb="7">
      <t>インソツシャ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</si>
</sst>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quot;"/>
    <numFmt numFmtId="177" formatCode="00&quot;月&quot;"/>
    <numFmt numFmtId="178" formatCode="0&quot;支部&quot;"/>
    <numFmt numFmtId="179" formatCode="0_ "/>
    <numFmt numFmtId="180" formatCode="0&quot;cm&quot;"/>
  </numFmts>
  <fonts count="19">
    <font>
      <sz val="11"/>
      <color rgb="FF000000"/>
      <name val="游ゴシック"/>
      <family val="2"/>
      <charset val="128"/>
    </font>
    <font>
      <sz val="11"/>
      <name val="ＭＳ Ｐゴシック"/>
      <family val="3"/>
      <charset val="128"/>
    </font>
    <font>
      <sz val="11"/>
      <color rgb="FF000000"/>
      <name val="游ゴシック"/>
      <family val="2"/>
      <charset val="1"/>
    </font>
    <font>
      <u/>
      <sz val="11"/>
      <color rgb="FF0563C1"/>
      <name val="游ゴシック"/>
      <family val="2"/>
      <charset val="128"/>
    </font>
    <font>
      <u/>
      <sz val="12"/>
      <color rgb="FF0563C1"/>
      <name val="游ゴシック"/>
      <family val="2"/>
      <charset val="128"/>
    </font>
    <font>
      <sz val="12"/>
      <color rgb="FF000000"/>
      <name val="ＭＳ 明朝"/>
      <family val="1"/>
      <charset val="128"/>
    </font>
    <font>
      <b/>
      <sz val="9"/>
      <color rgb="FF000000"/>
      <name val="MS P ゴシック"/>
      <family val="3"/>
      <charset val="128"/>
    </font>
    <font>
      <sz val="6"/>
      <name val="游ゴシック"/>
      <family val="2"/>
      <charset val="128"/>
    </font>
    <font>
      <sz val="16"/>
      <name val="ＭＳ Ｐゴシック"/>
      <family val="3"/>
      <charset val="128"/>
    </font>
    <font>
      <sz val="6"/>
      <name val="ＭＳ Ｐゴシック"/>
      <family val="3"/>
      <charset val="128"/>
    </font>
    <font>
      <sz val="14"/>
      <name val="ＭＳ Ｐゴシック"/>
      <family val="3"/>
      <charset val="128"/>
    </font>
    <font>
      <b/>
      <sz val="14"/>
      <color indexed="81"/>
      <name val="MS P ゴシック"/>
      <family val="3"/>
      <charset val="128"/>
    </font>
    <font>
      <sz val="12"/>
      <color rgb="FFFF0000"/>
      <name val="ＭＳ Ｐゴシック"/>
      <family val="3"/>
      <charset val="128"/>
    </font>
    <font>
      <sz val="12"/>
      <color rgb="FF000000"/>
      <name val="游ゴシック"/>
      <family val="2"/>
      <charset val="128"/>
    </font>
    <font>
      <sz val="12"/>
      <name val="ＭＳ Ｐゴシック"/>
      <family val="3"/>
      <charset val="128"/>
    </font>
    <font>
      <b/>
      <sz val="11"/>
      <name val="ＭＳ Ｐゴシック"/>
      <family val="3"/>
      <charset val="128"/>
    </font>
    <font>
      <b/>
      <u/>
      <sz val="11"/>
      <name val="ＭＳ Ｐゴシック"/>
      <family val="3"/>
      <charset val="128"/>
    </font>
    <font>
      <b/>
      <sz val="16"/>
      <name val="ＭＳ Ｐゴシック"/>
      <family val="3"/>
      <charset val="128"/>
    </font>
    <font>
      <b/>
      <sz val="11"/>
      <color indexed="81"/>
      <name val="MS P ゴシック"/>
      <family val="3"/>
      <charset val="128"/>
    </font>
  </fonts>
  <fills count="16">
    <fill>
      <patternFill patternType="none"/>
    </fill>
    <fill>
      <patternFill patternType="gray125"/>
    </fill>
    <fill>
      <patternFill patternType="solid">
        <fgColor rgb="FFF2F2F2"/>
        <bgColor rgb="FFFFFFFF"/>
      </patternFill>
    </fill>
    <fill>
      <patternFill patternType="solid">
        <fgColor rgb="FFCCFFFF"/>
        <bgColor indexed="64"/>
      </patternFill>
    </fill>
    <fill>
      <patternFill patternType="solid">
        <fgColor theme="0" tint="-0.34998626667073579"/>
        <bgColor indexed="64"/>
      </patternFill>
    </fill>
    <fill>
      <patternFill patternType="solid">
        <fgColor theme="0" tint="-0.34998626667073579"/>
        <bgColor rgb="FFFFFF00"/>
      </patternFill>
    </fill>
    <fill>
      <patternFill patternType="solid">
        <fgColor rgb="FFFFFF00"/>
        <bgColor indexed="64"/>
      </patternFill>
    </fill>
    <fill>
      <patternFill patternType="solid">
        <fgColor rgb="FFCCFFFF"/>
        <bgColor rgb="FF33CCCC"/>
      </patternFill>
    </fill>
    <fill>
      <patternFill patternType="solid">
        <fgColor rgb="FFCCFFFF"/>
        <bgColor rgb="FFFFFF00"/>
      </patternFill>
    </fill>
    <fill>
      <patternFill patternType="solid">
        <fgColor theme="0" tint="-0.249977111117893"/>
        <bgColor rgb="FFFFFF00"/>
      </patternFill>
    </fill>
    <fill>
      <patternFill patternType="solid">
        <fgColor theme="0" tint="-0.249977111117893"/>
        <bgColor indexed="64"/>
      </patternFill>
    </fill>
    <fill>
      <patternFill patternType="solid">
        <fgColor rgb="FFFFFF99"/>
        <bgColor rgb="FFFFFF00"/>
      </patternFill>
    </fill>
    <fill>
      <patternFill patternType="solid">
        <fgColor rgb="FFFFFF99"/>
        <bgColor rgb="FFC0C0C0"/>
      </patternFill>
    </fill>
    <fill>
      <patternFill patternType="solid">
        <fgColor theme="0" tint="-4.9989318521683403E-2"/>
        <bgColor rgb="FFFFFF00"/>
      </patternFill>
    </fill>
    <fill>
      <patternFill patternType="solid">
        <fgColor theme="0"/>
        <bgColor indexed="64"/>
      </patternFill>
    </fill>
    <fill>
      <patternFill patternType="solid">
        <fgColor rgb="FFFFFF99"/>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double">
        <color auto="1"/>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indexed="64"/>
      </left>
      <right/>
      <top style="thin">
        <color indexed="64"/>
      </top>
      <bottom style="double">
        <color auto="1"/>
      </bottom>
      <diagonal/>
    </border>
    <border>
      <left style="medium">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auto="1"/>
      </left>
      <right/>
      <top style="double">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style="double">
        <color auto="1"/>
      </bottom>
      <diagonal/>
    </border>
    <border>
      <left/>
      <right/>
      <top style="double">
        <color auto="1"/>
      </top>
      <bottom style="thin">
        <color auto="1"/>
      </bottom>
      <diagonal/>
    </border>
    <border>
      <left style="medium">
        <color auto="1"/>
      </left>
      <right/>
      <top style="thin">
        <color auto="1"/>
      </top>
      <bottom style="medium">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medium">
        <color auto="1"/>
      </bottom>
      <diagonal/>
    </border>
    <border>
      <left/>
      <right style="medium">
        <color auto="1"/>
      </right>
      <top style="thin">
        <color indexed="64"/>
      </top>
      <bottom style="medium">
        <color auto="1"/>
      </bottom>
      <diagonal/>
    </border>
    <border>
      <left/>
      <right/>
      <top style="medium">
        <color auto="1"/>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5">
    <xf numFmtId="0" fontId="0" fillId="0" borderId="0">
      <alignment vertical="center"/>
    </xf>
    <xf numFmtId="0" fontId="3" fillId="0" borderId="0" applyBorder="0" applyProtection="0">
      <alignment vertical="center"/>
    </xf>
    <xf numFmtId="0" fontId="1" fillId="0" borderId="0">
      <alignment vertical="center"/>
    </xf>
    <xf numFmtId="0" fontId="2" fillId="0" borderId="0"/>
    <xf numFmtId="0" fontId="1" fillId="0" borderId="0"/>
  </cellStyleXfs>
  <cellXfs count="227">
    <xf numFmtId="0" fontId="0" fillId="0" borderId="0" xfId="0">
      <alignment vertical="center"/>
    </xf>
    <xf numFmtId="0" fontId="0" fillId="6" borderId="1" xfId="0" applyFill="1" applyBorder="1" applyAlignment="1">
      <alignment horizontal="center" vertical="center"/>
    </xf>
    <xf numFmtId="0" fontId="0" fillId="0" borderId="0" xfId="0" applyAlignment="1">
      <alignment horizontal="center" vertical="center"/>
    </xf>
    <xf numFmtId="0" fontId="8" fillId="14" borderId="0" xfId="4" applyFont="1" applyFill="1" applyAlignment="1" applyProtection="1">
      <alignment horizontal="center" vertical="center"/>
      <protection hidden="1"/>
    </xf>
    <xf numFmtId="0" fontId="1" fillId="14" borderId="0" xfId="4" applyFill="1" applyProtection="1">
      <protection hidden="1"/>
    </xf>
    <xf numFmtId="0" fontId="1" fillId="14" borderId="0" xfId="4" applyFill="1" applyAlignment="1" applyProtection="1">
      <alignment horizontal="right"/>
      <protection hidden="1"/>
    </xf>
    <xf numFmtId="0" fontId="10" fillId="14" borderId="0" xfId="4" applyFont="1" applyFill="1" applyAlignment="1" applyProtection="1">
      <alignment horizontal="center"/>
      <protection hidden="1"/>
    </xf>
    <xf numFmtId="0" fontId="10" fillId="14" borderId="0" xfId="4" applyFont="1" applyFill="1" applyAlignment="1" applyProtection="1">
      <alignment horizontal="center" vertical="center"/>
      <protection hidden="1"/>
    </xf>
    <xf numFmtId="0" fontId="1" fillId="14" borderId="0" xfId="4" applyFill="1" applyAlignment="1" applyProtection="1">
      <alignment vertical="top"/>
      <protection hidden="1"/>
    </xf>
    <xf numFmtId="0" fontId="1" fillId="14" borderId="0" xfId="4" applyFill="1" applyAlignment="1" applyProtection="1">
      <alignment vertical="center"/>
      <protection hidden="1"/>
    </xf>
    <xf numFmtId="0" fontId="1" fillId="14" borderId="0" xfId="4" applyFill="1" applyAlignment="1" applyProtection="1">
      <alignment horizontal="center" vertical="center"/>
      <protection hidden="1"/>
    </xf>
    <xf numFmtId="0" fontId="12" fillId="14" borderId="0" xfId="4" applyFont="1" applyFill="1" applyAlignment="1" applyProtection="1">
      <alignment horizontal="left" vertical="center"/>
      <protection hidden="1"/>
    </xf>
    <xf numFmtId="0" fontId="1" fillId="14" borderId="24" xfId="4" applyFill="1" applyBorder="1" applyAlignment="1" applyProtection="1">
      <alignment horizontal="center" vertical="center"/>
      <protection hidden="1"/>
    </xf>
    <xf numFmtId="0" fontId="1" fillId="14" borderId="20" xfId="4" applyFill="1" applyBorder="1" applyAlignment="1" applyProtection="1">
      <alignment horizontal="center" vertical="center"/>
      <protection hidden="1"/>
    </xf>
    <xf numFmtId="0" fontId="10" fillId="14" borderId="10" xfId="4" applyFont="1" applyFill="1" applyBorder="1" applyAlignment="1" applyProtection="1">
      <alignment horizontal="center" vertical="center"/>
      <protection hidden="1"/>
    </xf>
    <xf numFmtId="0" fontId="10" fillId="14" borderId="12" xfId="4" applyFont="1" applyFill="1" applyBorder="1" applyAlignment="1" applyProtection="1">
      <alignment horizontal="center" vertical="center"/>
      <protection hidden="1"/>
    </xf>
    <xf numFmtId="58" fontId="14" fillId="14" borderId="0" xfId="4" applyNumberFormat="1" applyFont="1" applyFill="1" applyProtection="1">
      <protection hidden="1"/>
    </xf>
    <xf numFmtId="58" fontId="14" fillId="14" borderId="0" xfId="4" applyNumberFormat="1" applyFont="1" applyFill="1" applyAlignment="1" applyProtection="1">
      <alignment horizontal="left"/>
      <protection hidden="1"/>
    </xf>
    <xf numFmtId="0" fontId="14" fillId="14" borderId="0" xfId="4" applyFont="1" applyFill="1" applyAlignment="1" applyProtection="1">
      <alignment vertical="center"/>
      <protection hidden="1"/>
    </xf>
    <xf numFmtId="0" fontId="5" fillId="0" borderId="0" xfId="0" applyFont="1" applyProtection="1">
      <alignment vertical="center"/>
      <protection hidden="1"/>
    </xf>
    <xf numFmtId="0" fontId="13" fillId="0" borderId="0" xfId="0" applyFont="1" applyProtection="1">
      <alignment vertical="center"/>
      <protection hidden="1"/>
    </xf>
    <xf numFmtId="0" fontId="5" fillId="0" borderId="0" xfId="0" applyFont="1" applyAlignment="1" applyProtection="1">
      <alignment horizontal="right" vertical="center"/>
      <protection hidden="1"/>
    </xf>
    <xf numFmtId="0" fontId="5" fillId="10" borderId="0" xfId="0" applyFont="1" applyFill="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center" vertical="center" wrapText="1"/>
      <protection hidden="1"/>
    </xf>
    <xf numFmtId="176" fontId="5" fillId="0" borderId="0" xfId="0" applyNumberFormat="1" applyFont="1" applyAlignment="1" applyProtection="1">
      <alignment horizontal="center" vertical="center"/>
      <protection hidden="1"/>
    </xf>
    <xf numFmtId="177" fontId="5" fillId="0" borderId="0" xfId="0" applyNumberFormat="1" applyFont="1" applyAlignment="1" applyProtection="1">
      <alignment horizontal="center" vertical="center"/>
      <protection hidden="1"/>
    </xf>
    <xf numFmtId="178" fontId="5" fillId="0" borderId="0" xfId="0" applyNumberFormat="1" applyFont="1" applyAlignment="1" applyProtection="1">
      <alignment horizontal="center" vertical="center"/>
      <protection hidden="1"/>
    </xf>
    <xf numFmtId="0" fontId="5" fillId="0" borderId="0" xfId="0" applyFont="1" applyAlignment="1" applyProtection="1">
      <alignment vertical="top"/>
      <protection hidden="1"/>
    </xf>
    <xf numFmtId="0" fontId="5" fillId="2" borderId="1" xfId="0"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5" fillId="13" borderId="1" xfId="0" applyFont="1" applyFill="1" applyBorder="1" applyAlignment="1" applyProtection="1">
      <alignment horizontal="center" vertical="center"/>
      <protection hidden="1"/>
    </xf>
    <xf numFmtId="0" fontId="0" fillId="3" borderId="1" xfId="0" applyFill="1" applyBorder="1" applyAlignment="1">
      <alignment horizontal="center" vertical="center"/>
    </xf>
    <xf numFmtId="0" fontId="0" fillId="3" borderId="1" xfId="0" applyFill="1" applyBorder="1">
      <alignment vertical="center"/>
    </xf>
    <xf numFmtId="0" fontId="5" fillId="2" borderId="1" xfId="0" applyFont="1" applyFill="1" applyBorder="1" applyAlignment="1" applyProtection="1">
      <alignment horizontal="center" vertical="center"/>
      <protection hidden="1"/>
    </xf>
    <xf numFmtId="0" fontId="1" fillId="14" borderId="0" xfId="4" applyFill="1" applyAlignment="1" applyProtection="1">
      <alignment horizontal="left" vertical="center"/>
      <protection hidden="1"/>
    </xf>
    <xf numFmtId="0" fontId="14" fillId="14" borderId="36" xfId="4" applyFont="1" applyFill="1" applyBorder="1" applyAlignment="1" applyProtection="1">
      <alignment horizontal="center" vertical="center"/>
      <protection hidden="1"/>
    </xf>
    <xf numFmtId="0" fontId="0" fillId="0" borderId="45" xfId="0" applyFill="1" applyBorder="1" applyAlignment="1">
      <alignment horizontal="center" vertical="center"/>
    </xf>
    <xf numFmtId="0" fontId="0" fillId="0" borderId="0" xfId="0" applyFill="1" applyBorder="1" applyAlignment="1">
      <alignment horizontal="center" vertical="center"/>
    </xf>
    <xf numFmtId="0" fontId="14" fillId="14" borderId="2" xfId="4" applyFont="1" applyFill="1" applyBorder="1" applyAlignment="1" applyProtection="1">
      <alignment vertical="center" shrinkToFit="1"/>
      <protection hidden="1"/>
    </xf>
    <xf numFmtId="0" fontId="14" fillId="14" borderId="6" xfId="4"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1" fillId="14" borderId="0" xfId="4" applyFont="1" applyFill="1" applyAlignment="1" applyProtection="1">
      <alignment horizontal="left" vertical="center"/>
      <protection hidden="1"/>
    </xf>
    <xf numFmtId="0" fontId="3" fillId="0" borderId="0" xfId="1" applyProtection="1">
      <alignment vertical="center"/>
      <protection hidden="1"/>
    </xf>
    <xf numFmtId="0" fontId="1" fillId="14" borderId="0" xfId="4" applyFill="1" applyAlignment="1" applyProtection="1">
      <alignment horizontal="right" vertical="center"/>
      <protection hidden="1"/>
    </xf>
    <xf numFmtId="0" fontId="15" fillId="14" borderId="0" xfId="4" applyFont="1" applyFill="1" applyAlignment="1" applyProtection="1">
      <alignment horizontal="left" vertical="center"/>
      <protection hidden="1"/>
    </xf>
    <xf numFmtId="0" fontId="15" fillId="14" borderId="0" xfId="4" applyFont="1" applyFill="1" applyBorder="1" applyAlignment="1" applyProtection="1">
      <alignment horizontal="center" vertical="center"/>
      <protection hidden="1"/>
    </xf>
    <xf numFmtId="0" fontId="16" fillId="14" borderId="0" xfId="4" applyFont="1" applyFill="1" applyAlignment="1" applyProtection="1">
      <alignment horizontal="left" vertical="center"/>
      <protection hidden="1"/>
    </xf>
    <xf numFmtId="0" fontId="14" fillId="3" borderId="35" xfId="4" applyFont="1" applyFill="1" applyBorder="1" applyAlignment="1" applyProtection="1">
      <alignment horizontal="center" vertical="center"/>
      <protection hidden="1"/>
    </xf>
    <xf numFmtId="0" fontId="14" fillId="14" borderId="2" xfId="4" applyFont="1" applyFill="1" applyBorder="1" applyAlignment="1" applyProtection="1">
      <alignment horizontal="center" vertical="center" shrinkToFit="1"/>
      <protection hidden="1"/>
    </xf>
    <xf numFmtId="0" fontId="14" fillId="14" borderId="23" xfId="4" applyFont="1" applyFill="1" applyBorder="1" applyAlignment="1" applyProtection="1">
      <alignment horizontal="center" vertical="center" shrinkToFit="1"/>
      <protection hidden="1"/>
    </xf>
    <xf numFmtId="0" fontId="1" fillId="14" borderId="31" xfId="4" applyFill="1" applyBorder="1" applyProtection="1">
      <protection hidden="1"/>
    </xf>
    <xf numFmtId="0" fontId="1" fillId="14" borderId="19" xfId="4" applyFill="1" applyBorder="1" applyProtection="1">
      <protection hidden="1"/>
    </xf>
    <xf numFmtId="0" fontId="17" fillId="14" borderId="0" xfId="4" applyFont="1" applyFill="1" applyBorder="1" applyAlignment="1" applyProtection="1">
      <alignment horizontal="center" vertical="center"/>
      <protection hidden="1"/>
    </xf>
    <xf numFmtId="0" fontId="14" fillId="0" borderId="50" xfId="4" applyFont="1" applyFill="1" applyBorder="1" applyAlignment="1" applyProtection="1">
      <alignment horizontal="center" vertical="center"/>
      <protection hidden="1"/>
    </xf>
    <xf numFmtId="0" fontId="8" fillId="0" borderId="50" xfId="4" applyFont="1" applyFill="1" applyBorder="1" applyAlignment="1" applyProtection="1">
      <alignment horizontal="center" vertical="center" shrinkToFit="1"/>
      <protection hidden="1"/>
    </xf>
    <xf numFmtId="0" fontId="14" fillId="0" borderId="50" xfId="4" applyFont="1" applyFill="1" applyBorder="1" applyAlignment="1" applyProtection="1">
      <alignment horizontal="center" vertical="center" shrinkToFit="1"/>
      <protection hidden="1"/>
    </xf>
    <xf numFmtId="0" fontId="1" fillId="0" borderId="50" xfId="4" applyFill="1" applyBorder="1" applyAlignment="1" applyProtection="1">
      <alignment horizontal="right"/>
      <protection hidden="1"/>
    </xf>
    <xf numFmtId="0" fontId="5" fillId="11" borderId="2" xfId="0" applyFont="1" applyFill="1" applyBorder="1" applyAlignment="1" applyProtection="1">
      <alignment horizontal="left" vertical="center" shrinkToFit="1"/>
      <protection locked="0"/>
    </xf>
    <xf numFmtId="0" fontId="5" fillId="11" borderId="6" xfId="0" applyFont="1" applyFill="1" applyBorder="1" applyAlignment="1" applyProtection="1">
      <alignment horizontal="left" vertical="center" shrinkToFit="1"/>
      <protection locked="0"/>
    </xf>
    <xf numFmtId="0" fontId="5" fillId="11" borderId="4"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0" fontId="5" fillId="11" borderId="2" xfId="0" applyFont="1" applyFill="1" applyBorder="1" applyAlignment="1" applyProtection="1">
      <alignment horizontal="center" vertical="center" shrinkToFit="1"/>
      <protection locked="0"/>
    </xf>
    <xf numFmtId="0" fontId="5" fillId="11" borderId="6" xfId="0" applyFont="1" applyFill="1" applyBorder="1" applyAlignment="1" applyProtection="1">
      <alignment horizontal="center" vertical="center" shrinkToFit="1"/>
      <protection locked="0"/>
    </xf>
    <xf numFmtId="0" fontId="5" fillId="11" borderId="1" xfId="0" applyFont="1" applyFill="1" applyBorder="1" applyAlignment="1" applyProtection="1">
      <alignment horizontal="center" vertical="center" shrinkToFit="1"/>
      <protection locked="0"/>
    </xf>
    <xf numFmtId="0" fontId="5" fillId="11" borderId="4" xfId="0" applyFont="1" applyFill="1" applyBorder="1" applyAlignment="1" applyProtection="1">
      <alignment horizontal="center" vertical="center" shrinkToFit="1"/>
      <protection locked="0"/>
    </xf>
    <xf numFmtId="3" fontId="5" fillId="11" borderId="6" xfId="0" applyNumberFormat="1" applyFont="1" applyFill="1" applyBorder="1" applyAlignment="1" applyProtection="1">
      <alignment horizontal="center" vertical="center" shrinkToFit="1"/>
      <protection locked="0"/>
    </xf>
    <xf numFmtId="3" fontId="5" fillId="11" borderId="4" xfId="0" applyNumberFormat="1" applyFont="1" applyFill="1" applyBorder="1" applyAlignment="1" applyProtection="1">
      <alignment horizontal="center" vertical="center" shrinkToFit="1"/>
      <protection locked="0"/>
    </xf>
    <xf numFmtId="0" fontId="5" fillId="5" borderId="47" xfId="0" applyFont="1" applyFill="1" applyBorder="1" applyAlignment="1" applyProtection="1">
      <alignment horizontal="center" vertical="center" shrinkToFit="1"/>
      <protection locked="0"/>
    </xf>
    <xf numFmtId="0" fontId="5" fillId="11" borderId="3" xfId="0" applyFont="1" applyFill="1" applyBorder="1" applyAlignment="1" applyProtection="1">
      <alignment horizontal="left" vertical="center" indent="1" shrinkToFit="1"/>
      <protection locked="0"/>
    </xf>
    <xf numFmtId="0" fontId="5" fillId="15" borderId="1" xfId="0" applyFont="1" applyFill="1" applyBorder="1" applyAlignment="1" applyProtection="1">
      <alignment horizontal="center" vertical="center" shrinkToFit="1"/>
      <protection locked="0"/>
    </xf>
    <xf numFmtId="176" fontId="5" fillId="11" borderId="1" xfId="0" applyNumberFormat="1" applyFont="1" applyFill="1" applyBorder="1" applyAlignment="1" applyProtection="1">
      <alignment horizontal="center" vertical="center" shrinkToFit="1"/>
      <protection locked="0"/>
    </xf>
    <xf numFmtId="180" fontId="5" fillId="5" borderId="47" xfId="0" applyNumberFormat="1" applyFont="1" applyFill="1" applyBorder="1" applyAlignment="1" applyProtection="1">
      <alignment horizontal="center" vertical="center" shrinkToFit="1"/>
      <protection locked="0"/>
    </xf>
    <xf numFmtId="0" fontId="5" fillId="11" borderId="1" xfId="0" applyFont="1" applyFill="1" applyBorder="1" applyAlignment="1" applyProtection="1">
      <alignment horizontal="left" vertical="center" indent="1" shrinkToFit="1"/>
      <protection locked="0"/>
    </xf>
    <xf numFmtId="0" fontId="5" fillId="7" borderId="2" xfId="0" applyFont="1" applyFill="1" applyBorder="1" applyAlignment="1" applyProtection="1">
      <alignment horizontal="center" vertical="center" shrinkToFit="1"/>
      <protection locked="0"/>
    </xf>
    <xf numFmtId="0" fontId="5" fillId="7" borderId="44" xfId="0" applyFont="1" applyFill="1" applyBorder="1" applyAlignment="1" applyProtection="1">
      <alignment horizontal="center" vertical="center" shrinkToFit="1"/>
      <protection locked="0"/>
    </xf>
    <xf numFmtId="0" fontId="5" fillId="7" borderId="6" xfId="0" applyFont="1" applyFill="1" applyBorder="1" applyAlignment="1" applyProtection="1">
      <alignment horizontal="center" vertical="center" shrinkToFit="1"/>
      <protection locked="0"/>
    </xf>
    <xf numFmtId="0" fontId="5" fillId="7" borderId="4"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hidden="1"/>
    </xf>
    <xf numFmtId="0" fontId="5" fillId="2" borderId="6" xfId="0" applyFont="1" applyFill="1" applyBorder="1" applyAlignment="1" applyProtection="1">
      <alignment horizontal="center" vertical="center" shrinkToFit="1"/>
      <protection hidden="1"/>
    </xf>
    <xf numFmtId="0" fontId="5" fillId="2" borderId="4"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center" vertical="center" shrinkToFit="1"/>
      <protection hidden="1"/>
    </xf>
    <xf numFmtId="49" fontId="5" fillId="11" borderId="1" xfId="0" applyNumberFormat="1" applyFont="1" applyFill="1" applyBorder="1" applyAlignment="1" applyProtection="1">
      <alignment horizontal="left" vertical="center" indent="1" shrinkToFit="1"/>
      <protection locked="0"/>
    </xf>
    <xf numFmtId="0" fontId="4" fillId="11" borderId="1" xfId="1" applyFont="1" applyFill="1" applyBorder="1" applyAlignment="1" applyProtection="1">
      <alignment horizontal="left" vertical="center" indent="1" shrinkToFit="1"/>
      <protection locked="0"/>
    </xf>
    <xf numFmtId="0" fontId="5" fillId="2" borderId="5" xfId="0" applyFont="1" applyFill="1" applyBorder="1" applyAlignment="1" applyProtection="1">
      <alignment horizontal="center" vertical="center" shrinkToFit="1"/>
      <protection hidden="1"/>
    </xf>
    <xf numFmtId="0" fontId="5" fillId="11" borderId="2" xfId="0" applyFont="1" applyFill="1" applyBorder="1" applyAlignment="1" applyProtection="1">
      <alignment horizontal="left" vertical="center" indent="1" shrinkToFit="1"/>
      <protection locked="0"/>
    </xf>
    <xf numFmtId="0" fontId="5" fillId="11" borderId="6" xfId="0" applyFont="1" applyFill="1" applyBorder="1" applyAlignment="1" applyProtection="1">
      <alignment horizontal="left" vertical="center" indent="1" shrinkToFit="1"/>
      <protection locked="0"/>
    </xf>
    <xf numFmtId="0" fontId="5" fillId="11" borderId="4" xfId="0" applyFont="1" applyFill="1" applyBorder="1" applyAlignment="1" applyProtection="1">
      <alignment horizontal="left" vertical="center" indent="1" shrinkToFit="1"/>
      <protection locked="0"/>
    </xf>
    <xf numFmtId="179" fontId="5" fillId="8" borderId="41" xfId="0" applyNumberFormat="1" applyFont="1" applyFill="1" applyBorder="1" applyAlignment="1" applyProtection="1">
      <alignment horizontal="center" vertical="center" shrinkToFit="1"/>
      <protection hidden="1"/>
    </xf>
    <xf numFmtId="179" fontId="5" fillId="8" borderId="42" xfId="0" applyNumberFormat="1" applyFont="1" applyFill="1" applyBorder="1" applyAlignment="1" applyProtection="1">
      <alignment horizontal="center" vertical="center" shrinkToFit="1"/>
      <protection hidden="1"/>
    </xf>
    <xf numFmtId="179" fontId="5" fillId="11" borderId="42" xfId="0" applyNumberFormat="1" applyFont="1" applyFill="1" applyBorder="1" applyAlignment="1" applyProtection="1">
      <alignment horizontal="center" vertical="center" shrinkToFit="1"/>
      <protection locked="0"/>
    </xf>
    <xf numFmtId="0" fontId="5" fillId="9" borderId="1" xfId="0" applyFont="1" applyFill="1" applyBorder="1" applyAlignment="1" applyProtection="1">
      <alignment horizontal="center" vertical="center" shrinkToFit="1"/>
      <protection hidden="1"/>
    </xf>
    <xf numFmtId="179" fontId="5" fillId="11" borderId="43" xfId="0" applyNumberFormat="1"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protection hidden="1"/>
    </xf>
    <xf numFmtId="0" fontId="5" fillId="2" borderId="42" xfId="0" applyFont="1" applyFill="1" applyBorder="1" applyAlignment="1" applyProtection="1">
      <alignment horizontal="center" vertical="center" shrinkToFit="1"/>
      <protection hidden="1"/>
    </xf>
    <xf numFmtId="0" fontId="5" fillId="2" borderId="43" xfId="0" applyFont="1" applyFill="1" applyBorder="1" applyAlignment="1" applyProtection="1">
      <alignment horizontal="center" vertical="center" shrinkToFit="1"/>
      <protection hidden="1"/>
    </xf>
    <xf numFmtId="0" fontId="5" fillId="9" borderId="47" xfId="0" applyFont="1" applyFill="1" applyBorder="1" applyAlignment="1" applyProtection="1">
      <alignment horizontal="center" vertical="center" shrinkToFit="1"/>
      <protection locked="0"/>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59" xfId="0" applyFont="1" applyFill="1" applyBorder="1" applyAlignment="1" applyProtection="1">
      <alignment horizontal="center" vertical="center"/>
      <protection hidden="1"/>
    </xf>
    <xf numFmtId="0" fontId="4" fillId="4" borderId="47" xfId="1" applyFont="1" applyFill="1" applyBorder="1" applyAlignment="1" applyProtection="1">
      <alignment horizontal="left" vertical="center" shrinkToFit="1"/>
      <protection hidden="1"/>
    </xf>
    <xf numFmtId="0" fontId="4" fillId="5" borderId="47" xfId="1" applyFont="1" applyFill="1" applyBorder="1" applyAlignment="1" applyProtection="1">
      <alignment horizontal="left" vertical="center" shrinkToFit="1"/>
      <protection hidden="1"/>
    </xf>
    <xf numFmtId="0" fontId="5" fillId="4" borderId="47" xfId="0" applyFont="1" applyFill="1" applyBorder="1" applyAlignment="1" applyProtection="1">
      <alignment horizontal="left" vertical="center" shrinkToFit="1"/>
      <protection hidden="1"/>
    </xf>
    <xf numFmtId="0" fontId="5" fillId="2" borderId="1"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12" borderId="2" xfId="0" applyFont="1" applyFill="1" applyBorder="1" applyAlignment="1" applyProtection="1">
      <alignment horizontal="left" vertical="center" indent="1" shrinkToFit="1"/>
      <protection locked="0"/>
    </xf>
    <xf numFmtId="0" fontId="5" fillId="12" borderId="6" xfId="0" applyFont="1" applyFill="1" applyBorder="1" applyAlignment="1" applyProtection="1">
      <alignment horizontal="left" vertical="center" indent="1" shrinkToFit="1"/>
      <protection locked="0"/>
    </xf>
    <xf numFmtId="0" fontId="5" fillId="12" borderId="4" xfId="0" applyFont="1" applyFill="1" applyBorder="1" applyAlignment="1" applyProtection="1">
      <alignment horizontal="left" vertical="center" indent="1" shrinkToFit="1"/>
      <protection locked="0"/>
    </xf>
    <xf numFmtId="0" fontId="5" fillId="15" borderId="2" xfId="0" applyFont="1" applyFill="1" applyBorder="1" applyAlignment="1" applyProtection="1">
      <alignment horizontal="center" vertical="center" shrinkToFit="1"/>
      <protection locked="0"/>
    </xf>
    <xf numFmtId="0" fontId="5" fillId="15" borderId="6" xfId="0" applyFont="1" applyFill="1" applyBorder="1" applyAlignment="1" applyProtection="1">
      <alignment horizontal="center" vertical="center" shrinkToFit="1"/>
      <protection locked="0"/>
    </xf>
    <xf numFmtId="0" fontId="5" fillId="15" borderId="4" xfId="0" applyFont="1" applyFill="1" applyBorder="1" applyAlignment="1" applyProtection="1">
      <alignment horizontal="center" vertical="center" shrinkToFit="1"/>
      <protection locked="0"/>
    </xf>
    <xf numFmtId="49" fontId="5" fillId="11" borderId="2" xfId="0" applyNumberFormat="1" applyFont="1" applyFill="1" applyBorder="1" applyAlignment="1" applyProtection="1">
      <alignment horizontal="left" vertical="center" indent="1" shrinkToFit="1"/>
      <protection locked="0"/>
    </xf>
    <xf numFmtId="49" fontId="5" fillId="11" borderId="6" xfId="0" applyNumberFormat="1" applyFont="1" applyFill="1" applyBorder="1" applyAlignment="1" applyProtection="1">
      <alignment horizontal="left" vertical="center" indent="1" shrinkToFit="1"/>
      <protection locked="0"/>
    </xf>
    <xf numFmtId="49" fontId="5" fillId="11" borderId="4" xfId="0" applyNumberFormat="1" applyFont="1" applyFill="1" applyBorder="1" applyAlignment="1" applyProtection="1">
      <alignment horizontal="left" vertical="center" indent="1" shrinkToFit="1"/>
      <protection locked="0"/>
    </xf>
    <xf numFmtId="0" fontId="5" fillId="2" borderId="1" xfId="0" applyFont="1" applyFill="1" applyBorder="1" applyAlignment="1" applyProtection="1">
      <alignment horizontal="left" vertical="center" indent="1"/>
      <protection hidden="1"/>
    </xf>
    <xf numFmtId="0" fontId="5" fillId="2" borderId="3" xfId="0" applyFont="1" applyFill="1" applyBorder="1" applyAlignment="1" applyProtection="1">
      <alignment horizontal="center" vertical="center"/>
      <protection hidden="1"/>
    </xf>
    <xf numFmtId="0" fontId="8" fillId="14" borderId="1" xfId="4" applyFont="1" applyFill="1" applyBorder="1" applyAlignment="1" applyProtection="1">
      <alignment horizontal="center" vertical="center" shrinkToFit="1"/>
      <protection hidden="1"/>
    </xf>
    <xf numFmtId="0" fontId="14" fillId="14" borderId="1" xfId="4" applyFont="1" applyFill="1" applyBorder="1" applyAlignment="1" applyProtection="1">
      <alignment horizontal="center" vertical="center" shrinkToFit="1"/>
      <protection hidden="1"/>
    </xf>
    <xf numFmtId="0" fontId="14" fillId="14" borderId="2" xfId="4" applyFont="1" applyFill="1" applyBorder="1" applyAlignment="1" applyProtection="1">
      <alignment horizontal="left" vertical="center" indent="1" shrinkToFit="1"/>
      <protection hidden="1"/>
    </xf>
    <xf numFmtId="0" fontId="14" fillId="14" borderId="6" xfId="4" applyFont="1" applyFill="1" applyBorder="1" applyAlignment="1" applyProtection="1">
      <alignment horizontal="left" vertical="center" indent="1" shrinkToFit="1"/>
      <protection hidden="1"/>
    </xf>
    <xf numFmtId="0" fontId="14" fillId="14" borderId="19" xfId="4" applyFont="1" applyFill="1" applyBorder="1" applyAlignment="1" applyProtection="1">
      <alignment horizontal="left" vertical="center" indent="1" shrinkToFit="1"/>
      <protection hidden="1"/>
    </xf>
    <xf numFmtId="0" fontId="14" fillId="14" borderId="1" xfId="4" applyFont="1" applyFill="1" applyBorder="1" applyAlignment="1" applyProtection="1">
      <alignment horizontal="left" vertical="center" indent="1" shrinkToFit="1"/>
      <protection hidden="1"/>
    </xf>
    <xf numFmtId="0" fontId="14" fillId="14" borderId="2" xfId="4" applyFont="1" applyFill="1" applyBorder="1" applyAlignment="1" applyProtection="1">
      <alignment horizontal="center" vertical="center" shrinkToFit="1"/>
      <protection hidden="1"/>
    </xf>
    <xf numFmtId="0" fontId="14" fillId="14" borderId="6" xfId="4" applyFont="1" applyFill="1" applyBorder="1" applyAlignment="1" applyProtection="1">
      <alignment horizontal="center" vertical="center" shrinkToFit="1"/>
      <protection hidden="1"/>
    </xf>
    <xf numFmtId="0" fontId="1" fillId="14" borderId="2" xfId="4" applyFill="1" applyBorder="1" applyAlignment="1" applyProtection="1">
      <alignment horizontal="right"/>
      <protection hidden="1"/>
    </xf>
    <xf numFmtId="0" fontId="1" fillId="14" borderId="6" xfId="4" applyFill="1" applyBorder="1" applyAlignment="1" applyProtection="1">
      <alignment horizontal="right"/>
      <protection hidden="1"/>
    </xf>
    <xf numFmtId="0" fontId="14" fillId="14" borderId="4" xfId="4" applyFont="1" applyFill="1" applyBorder="1" applyAlignment="1" applyProtection="1">
      <alignment horizontal="center" vertical="center" shrinkToFit="1"/>
      <protection hidden="1"/>
    </xf>
    <xf numFmtId="0" fontId="14" fillId="14" borderId="36" xfId="4" applyFont="1" applyFill="1" applyBorder="1" applyAlignment="1" applyProtection="1">
      <alignment horizontal="center" vertical="center" shrinkToFit="1"/>
      <protection hidden="1"/>
    </xf>
    <xf numFmtId="0" fontId="14" fillId="14" borderId="37" xfId="4" applyFont="1" applyFill="1" applyBorder="1" applyAlignment="1" applyProtection="1">
      <alignment horizontal="center" vertical="center" shrinkToFit="1"/>
      <protection hidden="1"/>
    </xf>
    <xf numFmtId="0" fontId="14" fillId="3" borderId="40" xfId="4" applyFont="1" applyFill="1" applyBorder="1" applyAlignment="1" applyProtection="1">
      <alignment horizontal="center" vertical="center"/>
      <protection hidden="1"/>
    </xf>
    <xf numFmtId="0" fontId="14" fillId="3" borderId="28" xfId="4" applyFont="1" applyFill="1" applyBorder="1" applyAlignment="1" applyProtection="1">
      <alignment horizontal="center" vertical="center"/>
      <protection hidden="1"/>
    </xf>
    <xf numFmtId="0" fontId="14" fillId="14" borderId="23" xfId="4" applyFont="1" applyFill="1" applyBorder="1" applyAlignment="1" applyProtection="1">
      <alignment horizontal="center" vertical="center" shrinkToFit="1"/>
      <protection hidden="1"/>
    </xf>
    <xf numFmtId="0" fontId="14" fillId="14" borderId="28" xfId="4" applyFont="1" applyFill="1" applyBorder="1" applyAlignment="1" applyProtection="1">
      <alignment horizontal="center" vertical="center" shrinkToFit="1"/>
      <protection hidden="1"/>
    </xf>
    <xf numFmtId="0" fontId="8" fillId="14" borderId="22" xfId="4" applyFont="1" applyFill="1" applyBorder="1" applyAlignment="1" applyProtection="1">
      <alignment horizontal="center" vertical="center" shrinkToFit="1"/>
      <protection hidden="1"/>
    </xf>
    <xf numFmtId="0" fontId="14" fillId="14" borderId="22" xfId="4" applyFont="1" applyFill="1" applyBorder="1" applyAlignment="1" applyProtection="1">
      <alignment horizontal="center" vertical="center" shrinkToFit="1"/>
      <protection hidden="1"/>
    </xf>
    <xf numFmtId="0" fontId="14" fillId="3" borderId="31" xfId="4" applyFont="1" applyFill="1" applyBorder="1" applyAlignment="1" applyProtection="1">
      <alignment horizontal="center" vertical="center"/>
      <protection hidden="1"/>
    </xf>
    <xf numFmtId="0" fontId="14" fillId="3" borderId="4" xfId="4" applyFont="1" applyFill="1" applyBorder="1" applyAlignment="1" applyProtection="1">
      <alignment horizontal="center" vertical="center"/>
      <protection hidden="1"/>
    </xf>
    <xf numFmtId="0" fontId="10" fillId="14" borderId="6" xfId="4" applyFont="1" applyFill="1" applyBorder="1" applyAlignment="1" applyProtection="1">
      <alignment horizontal="left"/>
      <protection hidden="1"/>
    </xf>
    <xf numFmtId="0" fontId="14" fillId="3" borderId="35" xfId="4" applyFont="1" applyFill="1" applyBorder="1" applyAlignment="1" applyProtection="1">
      <alignment horizontal="center" vertical="center"/>
      <protection hidden="1"/>
    </xf>
    <xf numFmtId="0" fontId="14" fillId="3" borderId="39" xfId="4" applyFont="1" applyFill="1" applyBorder="1" applyAlignment="1" applyProtection="1">
      <alignment horizontal="center" vertical="center"/>
      <protection hidden="1"/>
    </xf>
    <xf numFmtId="0" fontId="1" fillId="14" borderId="0" xfId="4" applyFill="1" applyAlignment="1" applyProtection="1">
      <alignment horizontal="left" vertical="center" indent="1"/>
      <protection hidden="1"/>
    </xf>
    <xf numFmtId="0" fontId="1" fillId="14" borderId="0" xfId="4" applyFill="1" applyAlignment="1" applyProtection="1">
      <alignment horizontal="left" vertical="center"/>
      <protection hidden="1"/>
    </xf>
    <xf numFmtId="0" fontId="10" fillId="14" borderId="9" xfId="4" applyFont="1" applyFill="1" applyBorder="1" applyAlignment="1" applyProtection="1">
      <alignment horizontal="right"/>
      <protection hidden="1"/>
    </xf>
    <xf numFmtId="0" fontId="14" fillId="14" borderId="47" xfId="4" applyFont="1" applyFill="1" applyBorder="1" applyAlignment="1" applyProtection="1">
      <alignment horizontal="center" vertical="center"/>
      <protection hidden="1"/>
    </xf>
    <xf numFmtId="0" fontId="14" fillId="3" borderId="29" xfId="4" applyFont="1" applyFill="1" applyBorder="1" applyAlignment="1" applyProtection="1">
      <alignment horizontal="center" vertical="center" shrinkToFit="1"/>
      <protection hidden="1"/>
    </xf>
    <xf numFmtId="0" fontId="14" fillId="3" borderId="9" xfId="4" applyFont="1" applyFill="1" applyBorder="1" applyAlignment="1" applyProtection="1">
      <alignment horizontal="center" vertical="center" shrinkToFit="1"/>
      <protection hidden="1"/>
    </xf>
    <xf numFmtId="0" fontId="8" fillId="14" borderId="0" xfId="4" applyFont="1" applyFill="1" applyAlignment="1" applyProtection="1">
      <alignment horizontal="center" vertical="center"/>
      <protection hidden="1"/>
    </xf>
    <xf numFmtId="0" fontId="14" fillId="14" borderId="16" xfId="4" applyFont="1" applyFill="1" applyBorder="1" applyAlignment="1" applyProtection="1">
      <alignment horizontal="left" vertical="center" indent="1" shrinkToFit="1"/>
      <protection hidden="1"/>
    </xf>
    <xf numFmtId="0" fontId="14" fillId="14" borderId="17" xfId="4" applyFont="1" applyFill="1" applyBorder="1" applyAlignment="1" applyProtection="1">
      <alignment horizontal="left" vertical="center" indent="1" shrinkToFit="1"/>
      <protection hidden="1"/>
    </xf>
    <xf numFmtId="0" fontId="14" fillId="3" borderId="32" xfId="4" applyFont="1" applyFill="1" applyBorder="1" applyAlignment="1" applyProtection="1">
      <alignment horizontal="center" vertical="center"/>
      <protection hidden="1"/>
    </xf>
    <xf numFmtId="0" fontId="14" fillId="3" borderId="14" xfId="4" applyFont="1" applyFill="1" applyBorder="1" applyAlignment="1" applyProtection="1">
      <alignment horizontal="center" vertical="center"/>
      <protection hidden="1"/>
    </xf>
    <xf numFmtId="0" fontId="14" fillId="3" borderId="2" xfId="4" applyFont="1" applyFill="1" applyBorder="1" applyAlignment="1" applyProtection="1">
      <alignment horizontal="center" vertical="center"/>
      <protection hidden="1"/>
    </xf>
    <xf numFmtId="0" fontId="14" fillId="3" borderId="8" xfId="4" applyFont="1" applyFill="1" applyBorder="1" applyAlignment="1" applyProtection="1">
      <alignment horizontal="center" vertical="center"/>
      <protection hidden="1"/>
    </xf>
    <xf numFmtId="0" fontId="14" fillId="3" borderId="33" xfId="4" applyFont="1" applyFill="1" applyBorder="1" applyAlignment="1" applyProtection="1">
      <alignment horizontal="center" vertical="center"/>
      <protection hidden="1"/>
    </xf>
    <xf numFmtId="0" fontId="14" fillId="3" borderId="34" xfId="4" applyFont="1" applyFill="1" applyBorder="1" applyAlignment="1" applyProtection="1">
      <alignment horizontal="center" vertical="center"/>
      <protection hidden="1"/>
    </xf>
    <xf numFmtId="0" fontId="14" fillId="3" borderId="16" xfId="4" applyFont="1" applyFill="1" applyBorder="1" applyAlignment="1" applyProtection="1">
      <alignment horizontal="center" vertical="center"/>
      <protection hidden="1"/>
    </xf>
    <xf numFmtId="0" fontId="14" fillId="3" borderId="17" xfId="4" applyFont="1" applyFill="1" applyBorder="1" applyAlignment="1" applyProtection="1">
      <alignment horizontal="center" vertical="center"/>
      <protection hidden="1"/>
    </xf>
    <xf numFmtId="0" fontId="14" fillId="3" borderId="6" xfId="4" applyFont="1" applyFill="1" applyBorder="1" applyAlignment="1" applyProtection="1">
      <alignment horizontal="center" vertical="center"/>
      <protection hidden="1"/>
    </xf>
    <xf numFmtId="0" fontId="14" fillId="3" borderId="38" xfId="4" applyFont="1" applyFill="1" applyBorder="1" applyAlignment="1" applyProtection="1">
      <alignment horizontal="center" vertical="center"/>
      <protection hidden="1"/>
    </xf>
    <xf numFmtId="0" fontId="14" fillId="3" borderId="30" xfId="4" applyFont="1" applyFill="1" applyBorder="1" applyAlignment="1" applyProtection="1">
      <alignment horizontal="center" vertical="center"/>
      <protection hidden="1"/>
    </xf>
    <xf numFmtId="0" fontId="14" fillId="3" borderId="18" xfId="4" applyFont="1" applyFill="1" applyBorder="1" applyAlignment="1" applyProtection="1">
      <alignment horizontal="center" vertical="center"/>
      <protection hidden="1"/>
    </xf>
    <xf numFmtId="0" fontId="8" fillId="14" borderId="15" xfId="4" applyFont="1" applyFill="1" applyBorder="1" applyAlignment="1" applyProtection="1">
      <alignment horizontal="center" vertical="center"/>
      <protection hidden="1"/>
    </xf>
    <xf numFmtId="0" fontId="8" fillId="14" borderId="0" xfId="4" applyFont="1" applyFill="1" applyBorder="1" applyAlignment="1" applyProtection="1">
      <alignment horizontal="center" vertical="center"/>
      <protection hidden="1"/>
    </xf>
    <xf numFmtId="0" fontId="14" fillId="3" borderId="2" xfId="4" applyFont="1" applyFill="1" applyBorder="1" applyAlignment="1" applyProtection="1">
      <alignment horizontal="center" vertical="center" shrinkToFit="1"/>
      <protection hidden="1"/>
    </xf>
    <xf numFmtId="0" fontId="14" fillId="3" borderId="6" xfId="4" applyFont="1" applyFill="1" applyBorder="1" applyAlignment="1" applyProtection="1">
      <alignment horizontal="center" vertical="center" shrinkToFit="1"/>
      <protection hidden="1"/>
    </xf>
    <xf numFmtId="0" fontId="14" fillId="3" borderId="4" xfId="4" applyFont="1" applyFill="1" applyBorder="1" applyAlignment="1" applyProtection="1">
      <alignment horizontal="center" vertical="center" shrinkToFit="1"/>
      <protection hidden="1"/>
    </xf>
    <xf numFmtId="0" fontId="14" fillId="14" borderId="2" xfId="4" applyFont="1" applyFill="1" applyBorder="1" applyAlignment="1" applyProtection="1">
      <alignment horizontal="left" vertical="center" shrinkToFit="1"/>
      <protection hidden="1"/>
    </xf>
    <xf numFmtId="0" fontId="14" fillId="14" borderId="6" xfId="4" applyFont="1" applyFill="1" applyBorder="1" applyAlignment="1" applyProtection="1">
      <alignment horizontal="left" vertical="center" shrinkToFit="1"/>
      <protection hidden="1"/>
    </xf>
    <xf numFmtId="0" fontId="14" fillId="14" borderId="4" xfId="4" applyFont="1" applyFill="1" applyBorder="1" applyAlignment="1" applyProtection="1">
      <alignment horizontal="left" vertical="center" shrinkToFit="1"/>
      <protection hidden="1"/>
    </xf>
    <xf numFmtId="0" fontId="14" fillId="14" borderId="8" xfId="4" applyFont="1" applyFill="1" applyBorder="1" applyAlignment="1" applyProtection="1">
      <alignment horizontal="left" vertical="center" indent="1" shrinkToFit="1"/>
      <protection hidden="1"/>
    </xf>
    <xf numFmtId="0" fontId="14" fillId="14" borderId="38" xfId="4" applyFont="1" applyFill="1" applyBorder="1" applyAlignment="1" applyProtection="1">
      <alignment horizontal="left" vertical="center" indent="1" shrinkToFit="1"/>
      <protection hidden="1"/>
    </xf>
    <xf numFmtId="0" fontId="14" fillId="3" borderId="51" xfId="4" applyFont="1" applyFill="1" applyBorder="1" applyAlignment="1" applyProtection="1">
      <alignment horizontal="center" vertical="center" shrinkToFit="1"/>
      <protection hidden="1"/>
    </xf>
    <xf numFmtId="0" fontId="1" fillId="14" borderId="19" xfId="4" applyFill="1" applyBorder="1" applyAlignment="1" applyProtection="1">
      <alignment horizontal="right"/>
      <protection hidden="1"/>
    </xf>
    <xf numFmtId="0" fontId="1" fillId="14" borderId="23" xfId="4" applyFill="1" applyBorder="1" applyAlignment="1" applyProtection="1">
      <alignment horizontal="right"/>
      <protection hidden="1"/>
    </xf>
    <xf numFmtId="0" fontId="1" fillId="14" borderId="49" xfId="4" applyFill="1" applyBorder="1" applyAlignment="1" applyProtection="1">
      <alignment horizontal="right"/>
      <protection hidden="1"/>
    </xf>
    <xf numFmtId="0" fontId="14" fillId="14" borderId="48" xfId="4" applyFont="1" applyFill="1" applyBorder="1" applyAlignment="1" applyProtection="1">
      <alignment horizontal="center" vertical="center" shrinkToFit="1"/>
      <protection hidden="1"/>
    </xf>
    <xf numFmtId="0" fontId="1" fillId="14" borderId="48" xfId="4" applyFill="1" applyBorder="1" applyAlignment="1" applyProtection="1">
      <alignment horizontal="right"/>
      <protection hidden="1"/>
    </xf>
    <xf numFmtId="0" fontId="14" fillId="14" borderId="52" xfId="4" applyFont="1" applyFill="1" applyBorder="1" applyAlignment="1" applyProtection="1">
      <alignment horizontal="left" vertical="center" shrinkToFit="1"/>
      <protection hidden="1"/>
    </xf>
    <xf numFmtId="0" fontId="14" fillId="14" borderId="50" xfId="4" applyFont="1" applyFill="1" applyBorder="1" applyAlignment="1" applyProtection="1">
      <alignment horizontal="left" vertical="center" shrinkToFit="1"/>
      <protection hidden="1"/>
    </xf>
    <xf numFmtId="0" fontId="14" fillId="14" borderId="53" xfId="4" applyFont="1" applyFill="1" applyBorder="1" applyAlignment="1" applyProtection="1">
      <alignment horizontal="left" vertical="center" shrinkToFit="1"/>
      <protection hidden="1"/>
    </xf>
    <xf numFmtId="0" fontId="14" fillId="14" borderId="1" xfId="4" applyFont="1" applyFill="1" applyBorder="1" applyAlignment="1" applyProtection="1">
      <alignment horizontal="left" vertical="center" shrinkToFit="1"/>
      <protection hidden="1"/>
    </xf>
    <xf numFmtId="0" fontId="14" fillId="14" borderId="11" xfId="4" applyFont="1" applyFill="1" applyBorder="1" applyAlignment="1" applyProtection="1">
      <alignment horizontal="left" vertical="center" shrinkToFit="1"/>
      <protection hidden="1"/>
    </xf>
    <xf numFmtId="0" fontId="10" fillId="14" borderId="1" xfId="4" applyFont="1" applyFill="1" applyBorder="1" applyAlignment="1" applyProtection="1">
      <alignment horizontal="left" vertical="center" shrinkToFit="1"/>
      <protection hidden="1"/>
    </xf>
    <xf numFmtId="0" fontId="10" fillId="14" borderId="11" xfId="4" applyFont="1" applyFill="1" applyBorder="1" applyAlignment="1" applyProtection="1">
      <alignment horizontal="left" vertical="center" shrinkToFit="1"/>
      <protection hidden="1"/>
    </xf>
    <xf numFmtId="0" fontId="10" fillId="14" borderId="54" xfId="4" applyFont="1" applyFill="1" applyBorder="1" applyAlignment="1" applyProtection="1">
      <alignment horizontal="left" vertical="center" shrinkToFit="1"/>
      <protection hidden="1"/>
    </xf>
    <xf numFmtId="0" fontId="10" fillId="14" borderId="55" xfId="4" applyFont="1" applyFill="1" applyBorder="1" applyAlignment="1" applyProtection="1">
      <alignment horizontal="left" vertical="center" shrinkToFit="1"/>
      <protection hidden="1"/>
    </xf>
    <xf numFmtId="0" fontId="10" fillId="14" borderId="56" xfId="4" applyFont="1" applyFill="1" applyBorder="1" applyAlignment="1" applyProtection="1">
      <alignment horizontal="left" vertical="center" shrinkToFit="1"/>
      <protection hidden="1"/>
    </xf>
    <xf numFmtId="0" fontId="10" fillId="14" borderId="22" xfId="4" applyFont="1" applyFill="1" applyBorder="1" applyAlignment="1" applyProtection="1">
      <alignment horizontal="left" vertical="center" indent="1"/>
      <protection hidden="1"/>
    </xf>
    <xf numFmtId="0" fontId="10" fillId="14" borderId="23" xfId="4" applyFont="1" applyFill="1" applyBorder="1" applyAlignment="1" applyProtection="1">
      <alignment horizontal="left" vertical="center" indent="1"/>
      <protection hidden="1"/>
    </xf>
    <xf numFmtId="0" fontId="10" fillId="14" borderId="13" xfId="4" applyFont="1" applyFill="1" applyBorder="1" applyAlignment="1" applyProtection="1">
      <alignment horizontal="left" vertical="center" indent="1"/>
      <protection hidden="1"/>
    </xf>
    <xf numFmtId="0" fontId="10" fillId="14" borderId="1" xfId="4" applyFont="1" applyFill="1" applyBorder="1" applyAlignment="1" applyProtection="1">
      <alignment horizontal="left" vertical="center" indent="1"/>
      <protection hidden="1"/>
    </xf>
    <xf numFmtId="0" fontId="10" fillId="14" borderId="2" xfId="4" applyFont="1" applyFill="1" applyBorder="1" applyAlignment="1" applyProtection="1">
      <alignment horizontal="left" vertical="center" indent="1"/>
      <protection hidden="1"/>
    </xf>
    <xf numFmtId="0" fontId="10" fillId="14" borderId="11" xfId="4" applyFont="1" applyFill="1" applyBorder="1" applyAlignment="1" applyProtection="1">
      <alignment horizontal="left" vertical="center" indent="1"/>
      <protection hidden="1"/>
    </xf>
    <xf numFmtId="0" fontId="10" fillId="14" borderId="25" xfId="4" applyFont="1" applyFill="1" applyBorder="1" applyAlignment="1" applyProtection="1">
      <alignment horizontal="center" vertical="center"/>
      <protection hidden="1"/>
    </xf>
    <xf numFmtId="0" fontId="10" fillId="14" borderId="26" xfId="4" applyFont="1" applyFill="1" applyBorder="1" applyAlignment="1" applyProtection="1">
      <alignment horizontal="center" vertical="center"/>
      <protection hidden="1"/>
    </xf>
    <xf numFmtId="0" fontId="10" fillId="14" borderId="27" xfId="4" applyFont="1" applyFill="1" applyBorder="1" applyAlignment="1" applyProtection="1">
      <alignment horizontal="center" vertical="center"/>
      <protection hidden="1"/>
    </xf>
    <xf numFmtId="0" fontId="1" fillId="14" borderId="7" xfId="4" applyFill="1" applyBorder="1" applyAlignment="1" applyProtection="1">
      <alignment horizontal="center" vertical="center"/>
      <protection hidden="1"/>
    </xf>
    <xf numFmtId="0" fontId="1" fillId="14" borderId="29" xfId="4" applyFill="1" applyBorder="1" applyAlignment="1" applyProtection="1">
      <alignment horizontal="center" vertical="center"/>
      <protection hidden="1"/>
    </xf>
    <xf numFmtId="0" fontId="1" fillId="14" borderId="21" xfId="4" applyFill="1" applyBorder="1" applyAlignment="1" applyProtection="1">
      <alignment horizontal="center" vertical="center"/>
      <protection hidden="1"/>
    </xf>
    <xf numFmtId="0" fontId="14" fillId="14" borderId="9" xfId="4" applyFont="1" applyFill="1" applyBorder="1" applyAlignment="1" applyProtection="1">
      <alignment horizontal="left"/>
      <protection hidden="1"/>
    </xf>
    <xf numFmtId="0" fontId="14" fillId="14" borderId="6" xfId="4" applyFont="1" applyFill="1" applyBorder="1" applyAlignment="1" applyProtection="1">
      <alignment horizontal="center"/>
      <protection hidden="1"/>
    </xf>
    <xf numFmtId="58" fontId="14" fillId="14" borderId="0" xfId="4" applyNumberFormat="1" applyFont="1" applyFill="1" applyAlignment="1" applyProtection="1">
      <alignment horizontal="center"/>
      <protection hidden="1"/>
    </xf>
    <xf numFmtId="0" fontId="1" fillId="14" borderId="9" xfId="4" applyFill="1" applyBorder="1" applyAlignment="1" applyProtection="1">
      <alignment horizontal="center"/>
      <protection hidden="1"/>
    </xf>
    <xf numFmtId="0" fontId="1" fillId="14" borderId="4" xfId="4" applyFill="1" applyBorder="1" applyAlignment="1" applyProtection="1">
      <alignment horizontal="right"/>
      <protection hidden="1"/>
    </xf>
    <xf numFmtId="0" fontId="15" fillId="14" borderId="0" xfId="4" applyFont="1" applyFill="1" applyBorder="1" applyAlignment="1" applyProtection="1">
      <alignment horizontal="center" vertical="center"/>
      <protection hidden="1"/>
    </xf>
    <xf numFmtId="0" fontId="3" fillId="0" borderId="0" xfId="1" applyBorder="1" applyAlignment="1" applyProtection="1">
      <alignment horizontal="center" vertical="center"/>
      <protection hidden="1"/>
    </xf>
    <xf numFmtId="0" fontId="14" fillId="3" borderId="9" xfId="4" applyFont="1" applyFill="1" applyBorder="1" applyAlignment="1" applyProtection="1">
      <alignment horizontal="center" vertical="center"/>
      <protection hidden="1"/>
    </xf>
    <xf numFmtId="0" fontId="17" fillId="14" borderId="0" xfId="4" applyFont="1" applyFill="1" applyBorder="1" applyAlignment="1" applyProtection="1">
      <alignment horizontal="center" vertical="center"/>
      <protection hidden="1"/>
    </xf>
    <xf numFmtId="0" fontId="1" fillId="14" borderId="28" xfId="4" applyFill="1" applyBorder="1" applyAlignment="1" applyProtection="1">
      <alignment horizontal="right"/>
      <protection hidden="1"/>
    </xf>
    <xf numFmtId="0" fontId="14" fillId="14" borderId="52" xfId="4" applyFont="1" applyFill="1" applyBorder="1" applyAlignment="1" applyProtection="1">
      <alignment vertical="center" shrinkToFit="1"/>
      <protection hidden="1"/>
    </xf>
    <xf numFmtId="0" fontId="14" fillId="14" borderId="50" xfId="4" applyFont="1" applyFill="1" applyBorder="1" applyAlignment="1" applyProtection="1">
      <alignment vertical="center" shrinkToFit="1"/>
      <protection hidden="1"/>
    </xf>
    <xf numFmtId="0" fontId="14" fillId="14" borderId="53" xfId="4" applyFont="1" applyFill="1" applyBorder="1" applyAlignment="1" applyProtection="1">
      <alignment vertical="center" shrinkToFit="1"/>
      <protection hidden="1"/>
    </xf>
    <xf numFmtId="0" fontId="14" fillId="14" borderId="1" xfId="4" applyFont="1" applyFill="1" applyBorder="1" applyAlignment="1" applyProtection="1">
      <alignment vertical="center" shrinkToFit="1"/>
      <protection hidden="1"/>
    </xf>
    <xf numFmtId="0" fontId="14" fillId="14" borderId="11" xfId="4" applyFont="1" applyFill="1" applyBorder="1" applyAlignment="1" applyProtection="1">
      <alignment vertical="center" shrinkToFit="1"/>
      <protection hidden="1"/>
    </xf>
    <xf numFmtId="0" fontId="10" fillId="14" borderId="1" xfId="4" applyFont="1" applyFill="1" applyBorder="1" applyAlignment="1" applyProtection="1">
      <alignment vertical="center" shrinkToFit="1"/>
      <protection hidden="1"/>
    </xf>
    <xf numFmtId="0" fontId="10" fillId="14" borderId="11" xfId="4" applyFont="1" applyFill="1" applyBorder="1" applyAlignment="1" applyProtection="1">
      <alignment vertical="center" shrinkToFit="1"/>
      <protection hidden="1"/>
    </xf>
    <xf numFmtId="0" fontId="10" fillId="14" borderId="54" xfId="4" applyFont="1" applyFill="1" applyBorder="1" applyAlignment="1" applyProtection="1">
      <alignment vertical="center" shrinkToFit="1"/>
      <protection hidden="1"/>
    </xf>
    <xf numFmtId="0" fontId="10" fillId="14" borderId="55" xfId="4" applyFont="1" applyFill="1" applyBorder="1" applyAlignment="1" applyProtection="1">
      <alignment vertical="center" shrinkToFit="1"/>
      <protection hidden="1"/>
    </xf>
    <xf numFmtId="0" fontId="10" fillId="14" borderId="56" xfId="4" applyFont="1" applyFill="1" applyBorder="1" applyAlignment="1" applyProtection="1">
      <alignment vertical="center" shrinkToFit="1"/>
      <protection hidden="1"/>
    </xf>
    <xf numFmtId="0" fontId="0" fillId="6" borderId="2" xfId="0" applyFill="1" applyBorder="1" applyAlignment="1">
      <alignment horizontal="center" vertical="center"/>
    </xf>
    <xf numFmtId="0" fontId="0" fillId="6" borderId="6" xfId="0" applyFill="1" applyBorder="1" applyAlignment="1">
      <alignment horizontal="center" vertical="center"/>
    </xf>
    <xf numFmtId="0" fontId="0" fillId="6" borderId="4" xfId="0" applyFill="1" applyBorder="1" applyAlignment="1">
      <alignment horizontal="center" vertical="center"/>
    </xf>
    <xf numFmtId="0" fontId="0" fillId="6" borderId="46" xfId="0" applyFill="1" applyBorder="1" applyAlignment="1">
      <alignment horizontal="center" vertical="center"/>
    </xf>
    <xf numFmtId="0" fontId="0" fillId="6" borderId="7" xfId="0" applyFill="1" applyBorder="1" applyAlignment="1">
      <alignment horizontal="center" vertical="center"/>
    </xf>
    <xf numFmtId="0" fontId="5" fillId="15" borderId="0" xfId="0" applyFont="1" applyFill="1" applyProtection="1">
      <alignment vertical="center"/>
      <protection hidden="1"/>
    </xf>
  </cellXfs>
  <cellStyles count="5">
    <cellStyle name="ハイパーリンク" xfId="1" builtinId="8"/>
    <cellStyle name="標準" xfId="0" builtinId="0"/>
    <cellStyle name="標準 2" xfId="2" xr:uid="{00000000-0005-0000-0000-000006000000}"/>
    <cellStyle name="標準 3" xfId="3" xr:uid="{00000000-0005-0000-0000-000007000000}"/>
    <cellStyle name="標準 4" xfId="4" xr:uid="{6B0C455C-F228-4920-A5A9-C2A11D2AE02C}"/>
  </cellStyles>
  <dxfs count="4">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60ABA"/>
      <rgbColor rgb="FF808000"/>
      <rgbColor rgb="FF800080"/>
      <rgbColor rgb="FF008080"/>
      <rgbColor rgb="FFC0C0C0"/>
      <rgbColor rgb="FF808080"/>
      <rgbColor rgb="FF9999FF"/>
      <rgbColor rgb="FF993366"/>
      <rgbColor rgb="FFFFFFCC"/>
      <rgbColor rgb="FFF2F2F2"/>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66FF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color rgb="FFCCFFFF"/>
      <color rgb="FFFFFFCC"/>
      <color rgb="FFFFFFFF"/>
      <color rgb="FFFFCCFF"/>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xyz@aaa.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mailto:ota2000@dream.ocn.ne.jp"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AOH90"/>
  <sheetViews>
    <sheetView showGridLines="0" tabSelected="1" zoomScale="70" zoomScaleNormal="70" workbookViewId="0">
      <selection activeCell="E14" sqref="E14:L14"/>
    </sheetView>
  </sheetViews>
  <sheetFormatPr defaultColWidth="4.625" defaultRowHeight="27.95" customHeight="1"/>
  <cols>
    <col min="1" max="60" width="4.625" style="20"/>
    <col min="61" max="101" width="4.625" style="19"/>
    <col min="102" max="102" width="4.625" style="19" customWidth="1"/>
    <col min="103" max="1074" width="4.625" style="19"/>
    <col min="1075" max="16384" width="4.625" style="20"/>
  </cols>
  <sheetData>
    <row r="1" spans="1:1074" ht="27.95" customHeight="1">
      <c r="A1" s="19" t="s">
        <v>0</v>
      </c>
      <c r="B1" s="19"/>
      <c r="C1" s="19"/>
      <c r="D1" s="19"/>
      <c r="E1" s="19"/>
      <c r="F1" s="19"/>
      <c r="G1" s="19"/>
      <c r="H1" s="19"/>
      <c r="I1" s="19"/>
      <c r="J1" s="19"/>
      <c r="K1" s="19"/>
      <c r="L1" s="19"/>
      <c r="M1" s="19"/>
      <c r="N1" s="19"/>
      <c r="O1" s="19"/>
      <c r="P1" s="19"/>
      <c r="Q1" s="19"/>
      <c r="R1" s="19"/>
      <c r="S1" s="19" t="s">
        <v>136</v>
      </c>
      <c r="T1" s="226"/>
      <c r="U1" s="226"/>
      <c r="V1" s="19" t="s">
        <v>331</v>
      </c>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AMD1" s="20"/>
      <c r="AME1" s="20"/>
      <c r="AMF1" s="20"/>
      <c r="AMG1" s="20"/>
      <c r="AMH1" s="20"/>
      <c r="AMI1" s="20"/>
      <c r="AMJ1" s="20"/>
      <c r="AMK1" s="20"/>
      <c r="AML1" s="20"/>
      <c r="AMM1" s="20"/>
      <c r="AMN1" s="20"/>
      <c r="AMO1" s="20"/>
      <c r="AMP1" s="20"/>
      <c r="AMQ1" s="20"/>
      <c r="AMR1" s="20"/>
      <c r="AMS1" s="20"/>
      <c r="AMT1" s="20"/>
      <c r="AMU1" s="20"/>
      <c r="AMV1" s="20"/>
      <c r="AMW1" s="20"/>
      <c r="AMX1" s="20"/>
      <c r="AMY1" s="20"/>
      <c r="AMZ1" s="20"/>
      <c r="ANA1" s="20"/>
      <c r="ANB1" s="20"/>
      <c r="ANC1" s="20"/>
      <c r="AND1" s="20"/>
      <c r="ANE1" s="20"/>
      <c r="ANF1" s="20"/>
      <c r="ANG1" s="20"/>
      <c r="ANH1" s="20"/>
      <c r="ANI1" s="20"/>
      <c r="ANJ1" s="20"/>
      <c r="ANK1" s="20"/>
      <c r="ANL1" s="20"/>
      <c r="ANM1" s="20"/>
      <c r="ANN1" s="20"/>
      <c r="ANO1" s="20"/>
      <c r="ANP1" s="20"/>
      <c r="ANQ1" s="20"/>
      <c r="ANR1" s="20"/>
      <c r="ANS1" s="20"/>
      <c r="ANT1" s="20"/>
      <c r="ANU1" s="20"/>
      <c r="ANV1" s="20"/>
      <c r="ANW1" s="20"/>
      <c r="ANX1" s="20"/>
      <c r="ANY1" s="20"/>
      <c r="ANZ1" s="20"/>
      <c r="AOA1" s="20"/>
      <c r="AOB1" s="20"/>
      <c r="AOC1" s="20"/>
      <c r="AOD1" s="20"/>
      <c r="AOE1" s="20"/>
      <c r="AOF1" s="20"/>
      <c r="AOG1" s="20"/>
      <c r="AOH1" s="20"/>
    </row>
    <row r="2" spans="1:1074" ht="27.95" customHeight="1">
      <c r="B2" s="80" t="s">
        <v>1</v>
      </c>
      <c r="C2" s="81"/>
      <c r="D2" s="81"/>
      <c r="E2" s="81"/>
      <c r="F2" s="81"/>
      <c r="G2" s="81"/>
      <c r="H2" s="81"/>
      <c r="I2" s="81"/>
      <c r="J2" s="81"/>
      <c r="K2" s="81"/>
      <c r="L2" s="81"/>
      <c r="M2" s="81"/>
      <c r="N2" s="81"/>
      <c r="O2" s="81"/>
      <c r="P2" s="82"/>
      <c r="Q2" s="19"/>
      <c r="R2" s="19"/>
      <c r="S2" s="21" t="s">
        <v>136</v>
      </c>
      <c r="T2" s="22"/>
      <c r="U2" s="22"/>
      <c r="V2" s="19" t="s">
        <v>211</v>
      </c>
      <c r="W2" s="19"/>
      <c r="X2" s="19"/>
      <c r="Y2" s="19"/>
      <c r="Z2" s="19"/>
      <c r="AA2" s="19"/>
      <c r="AB2" s="19"/>
      <c r="AC2" s="19"/>
      <c r="AD2" s="19"/>
      <c r="AL2" s="19"/>
      <c r="AM2" s="19"/>
      <c r="AN2" s="19"/>
      <c r="AO2" s="19"/>
      <c r="AP2" s="19"/>
      <c r="AQ2" s="19"/>
      <c r="AR2" s="19"/>
      <c r="AS2" s="19"/>
      <c r="AT2" s="19"/>
      <c r="AU2" s="19"/>
      <c r="AV2" s="19"/>
      <c r="AW2" s="19"/>
      <c r="BH2" s="19"/>
      <c r="ALS2" s="20"/>
      <c r="ALT2" s="20"/>
      <c r="ALU2" s="20"/>
      <c r="ALV2" s="20"/>
      <c r="ALW2" s="20"/>
      <c r="ALX2" s="20"/>
      <c r="ALY2" s="20"/>
      <c r="ALZ2" s="20"/>
      <c r="AMA2" s="20"/>
      <c r="AMB2" s="20"/>
      <c r="AMC2" s="20"/>
      <c r="AMD2" s="20"/>
      <c r="AME2" s="20"/>
      <c r="AMF2" s="20"/>
      <c r="AMG2" s="20"/>
      <c r="AMH2" s="20"/>
      <c r="AMI2" s="20"/>
      <c r="AMJ2" s="20"/>
      <c r="AMK2" s="20"/>
      <c r="AML2" s="20"/>
      <c r="AMM2" s="20"/>
      <c r="AMN2" s="20"/>
      <c r="AMO2" s="20"/>
      <c r="AMP2" s="20"/>
      <c r="AMQ2" s="20"/>
      <c r="AMR2" s="20"/>
      <c r="AMS2" s="20"/>
      <c r="AMT2" s="20"/>
      <c r="AMU2" s="20"/>
      <c r="AMV2" s="20"/>
      <c r="AMW2" s="20"/>
      <c r="AMX2" s="20"/>
      <c r="AMY2" s="20"/>
      <c r="AMZ2" s="20"/>
      <c r="ANA2" s="20"/>
      <c r="ANB2" s="20"/>
      <c r="ANC2" s="20"/>
      <c r="AND2" s="20"/>
      <c r="ANE2" s="20"/>
      <c r="ANF2" s="20"/>
      <c r="ANG2" s="20"/>
      <c r="ANH2" s="20"/>
      <c r="ANI2" s="20"/>
      <c r="ANJ2" s="20"/>
      <c r="ANK2" s="20"/>
      <c r="ANL2" s="20"/>
      <c r="ANM2" s="20"/>
      <c r="ANN2" s="20"/>
      <c r="ANO2" s="20"/>
      <c r="ANP2" s="20"/>
      <c r="ANQ2" s="20"/>
      <c r="ANR2" s="20"/>
      <c r="ANS2" s="20"/>
      <c r="ANT2" s="20"/>
      <c r="ANU2" s="20"/>
      <c r="ANV2" s="20"/>
      <c r="ANW2" s="20"/>
      <c r="ANX2" s="20"/>
      <c r="ANY2" s="20"/>
      <c r="ANZ2" s="20"/>
      <c r="AOA2" s="20"/>
      <c r="AOB2" s="20"/>
      <c r="AOC2" s="20"/>
      <c r="AOD2" s="20"/>
      <c r="AOE2" s="20"/>
      <c r="AOF2" s="20"/>
      <c r="AOG2" s="20"/>
      <c r="AOH2" s="20"/>
    </row>
    <row r="3" spans="1:1074" ht="27.95" customHeight="1">
      <c r="B3" s="76" t="s">
        <v>36</v>
      </c>
      <c r="C3" s="76"/>
      <c r="D3" s="76"/>
      <c r="E3" s="77" t="s">
        <v>212</v>
      </c>
      <c r="F3" s="78"/>
      <c r="G3" s="78"/>
      <c r="H3" s="78"/>
      <c r="I3" s="78"/>
      <c r="J3" s="78"/>
      <c r="K3" s="78"/>
      <c r="L3" s="78"/>
      <c r="M3" s="78"/>
      <c r="N3" s="78"/>
      <c r="O3" s="78"/>
      <c r="P3" s="7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ALS3" s="20"/>
      <c r="ALT3" s="20"/>
      <c r="ALU3" s="20"/>
      <c r="ALV3" s="20"/>
      <c r="ALW3" s="20"/>
      <c r="ALX3" s="20"/>
      <c r="ALY3" s="20"/>
      <c r="ALZ3" s="20"/>
      <c r="AMA3" s="20"/>
      <c r="AMB3" s="20"/>
      <c r="AMC3" s="20"/>
      <c r="AMD3" s="20"/>
      <c r="AME3" s="20"/>
      <c r="AMF3" s="20"/>
      <c r="AMG3" s="20"/>
      <c r="AMH3" s="20"/>
      <c r="AMI3" s="20"/>
      <c r="AMJ3" s="20"/>
      <c r="AMK3" s="20"/>
      <c r="AML3" s="20"/>
      <c r="AMM3" s="20"/>
      <c r="AMN3" s="20"/>
      <c r="AMO3" s="20"/>
      <c r="AMP3" s="20"/>
      <c r="AMQ3" s="20"/>
      <c r="AMR3" s="20"/>
      <c r="AMS3" s="20"/>
      <c r="AMT3" s="20"/>
      <c r="AMU3" s="20"/>
      <c r="AMV3" s="20"/>
      <c r="AMW3" s="20"/>
      <c r="AMX3" s="20"/>
      <c r="AMY3" s="20"/>
      <c r="AMZ3" s="20"/>
      <c r="ANA3" s="20"/>
      <c r="ANB3" s="20"/>
      <c r="ANC3" s="20"/>
      <c r="AND3" s="20"/>
      <c r="ANE3" s="20"/>
      <c r="ANF3" s="20"/>
      <c r="ANG3" s="20"/>
      <c r="ANH3" s="20"/>
      <c r="ANI3" s="20"/>
      <c r="ANJ3" s="20"/>
      <c r="ANK3" s="20"/>
      <c r="ANL3" s="20"/>
      <c r="ANM3" s="20"/>
      <c r="ANN3" s="20"/>
      <c r="ANO3" s="20"/>
      <c r="ANP3" s="20"/>
      <c r="ANQ3" s="20"/>
      <c r="ANR3" s="20"/>
      <c r="ANS3" s="20"/>
      <c r="ANT3" s="20"/>
      <c r="ANU3" s="20"/>
      <c r="ANV3" s="20"/>
      <c r="ANW3" s="20"/>
      <c r="ANX3" s="20"/>
      <c r="ANY3" s="20"/>
      <c r="ANZ3" s="20"/>
      <c r="AOA3" s="20"/>
      <c r="AOB3" s="20"/>
      <c r="AOC3" s="20"/>
      <c r="AOD3" s="20"/>
      <c r="AOE3" s="20"/>
      <c r="AOF3" s="20"/>
      <c r="AOG3" s="20"/>
      <c r="AOH3" s="20"/>
    </row>
    <row r="4" spans="1:1074" ht="27.95" customHeight="1">
      <c r="B4" s="23"/>
      <c r="C4" s="23"/>
      <c r="D4" s="23"/>
      <c r="E4" s="23"/>
      <c r="F4" s="23"/>
      <c r="G4" s="24"/>
      <c r="H4" s="24"/>
      <c r="I4" s="24"/>
      <c r="J4" s="24"/>
      <c r="K4" s="24"/>
      <c r="L4" s="24"/>
      <c r="M4" s="24"/>
      <c r="N4" s="24"/>
      <c r="O4" s="24"/>
      <c r="P4" s="24"/>
      <c r="Q4" s="24"/>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19"/>
      <c r="AX4" s="25"/>
      <c r="AY4" s="25"/>
      <c r="AZ4" s="25"/>
      <c r="BA4" s="25"/>
      <c r="BB4" s="25"/>
      <c r="BC4" s="25"/>
      <c r="BD4" s="25"/>
      <c r="BE4" s="25"/>
      <c r="BF4" s="25"/>
      <c r="BG4" s="26"/>
      <c r="BH4" s="26"/>
      <c r="BI4" s="27"/>
      <c r="BJ4" s="27"/>
      <c r="AMD4" s="20"/>
      <c r="AME4" s="20"/>
      <c r="AMF4" s="20"/>
      <c r="AMG4" s="20"/>
      <c r="AMH4" s="20"/>
      <c r="AMI4" s="20"/>
      <c r="AMJ4" s="20"/>
      <c r="AMK4" s="20"/>
      <c r="AML4" s="20"/>
      <c r="AMM4" s="20"/>
      <c r="AMN4" s="20"/>
      <c r="AMO4" s="20"/>
      <c r="AMP4" s="20"/>
      <c r="AMQ4" s="20"/>
      <c r="AMR4" s="20"/>
      <c r="AMS4" s="20"/>
      <c r="AMT4" s="20"/>
      <c r="AMU4" s="20"/>
      <c r="AMV4" s="20"/>
      <c r="AMW4" s="20"/>
      <c r="AMX4" s="20"/>
      <c r="AMY4" s="20"/>
      <c r="AMZ4" s="20"/>
      <c r="ANA4" s="20"/>
      <c r="ANB4" s="20"/>
      <c r="ANC4" s="20"/>
      <c r="AND4" s="20"/>
      <c r="ANE4" s="20"/>
      <c r="ANF4" s="20"/>
      <c r="ANG4" s="20"/>
      <c r="ANH4" s="20"/>
      <c r="ANI4" s="20"/>
      <c r="ANJ4" s="20"/>
      <c r="ANK4" s="20"/>
      <c r="ANL4" s="20"/>
      <c r="ANM4" s="20"/>
      <c r="ANN4" s="20"/>
      <c r="ANO4" s="20"/>
      <c r="ANP4" s="20"/>
      <c r="ANQ4" s="20"/>
      <c r="ANR4" s="20"/>
      <c r="ANS4" s="20"/>
      <c r="ANT4" s="20"/>
      <c r="ANU4" s="20"/>
      <c r="ANV4" s="20"/>
      <c r="ANW4" s="20"/>
      <c r="ANX4" s="20"/>
      <c r="ANY4" s="20"/>
      <c r="ANZ4" s="20"/>
      <c r="AOA4" s="20"/>
      <c r="AOB4" s="20"/>
      <c r="AOC4" s="20"/>
      <c r="AOD4" s="20"/>
      <c r="AOE4" s="20"/>
      <c r="AOF4" s="20"/>
      <c r="AOG4" s="20"/>
      <c r="AOH4" s="20"/>
    </row>
    <row r="5" spans="1:1074" ht="27.95" customHeight="1">
      <c r="A5" s="19" t="s">
        <v>119</v>
      </c>
      <c r="B5" s="19"/>
      <c r="C5" s="23"/>
      <c r="D5" s="23"/>
      <c r="E5" s="23"/>
      <c r="F5" s="23"/>
      <c r="G5" s="23"/>
      <c r="H5" s="24"/>
      <c r="I5" s="24"/>
      <c r="J5" s="19"/>
      <c r="K5" s="19"/>
      <c r="L5" s="19"/>
      <c r="M5" s="19"/>
      <c r="N5" s="24"/>
      <c r="O5" s="24"/>
      <c r="P5" s="24"/>
      <c r="Q5" s="24"/>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19"/>
      <c r="AX5" s="25"/>
      <c r="AY5" s="25"/>
      <c r="AZ5" s="25"/>
      <c r="BA5" s="25"/>
      <c r="BB5" s="25"/>
      <c r="BC5" s="25"/>
      <c r="BD5" s="25"/>
      <c r="BE5" s="25"/>
      <c r="BF5" s="25"/>
      <c r="BG5" s="26"/>
      <c r="BH5" s="26"/>
      <c r="BI5" s="27"/>
      <c r="BJ5" s="27"/>
      <c r="AMD5" s="20"/>
      <c r="AME5" s="20"/>
      <c r="AMF5" s="20"/>
      <c r="AMG5" s="20"/>
      <c r="AMH5" s="20"/>
      <c r="AMI5" s="20"/>
      <c r="AMJ5" s="20"/>
      <c r="AMK5" s="20"/>
      <c r="AML5" s="20"/>
      <c r="AMM5" s="20"/>
      <c r="AMN5" s="20"/>
      <c r="AMO5" s="20"/>
      <c r="AMP5" s="20"/>
      <c r="AMQ5" s="20"/>
      <c r="AMR5" s="20"/>
      <c r="AMS5" s="20"/>
      <c r="AMT5" s="20"/>
      <c r="AMU5" s="20"/>
      <c r="AMV5" s="20"/>
      <c r="AMW5" s="20"/>
      <c r="AMX5" s="20"/>
      <c r="AMY5" s="20"/>
      <c r="AMZ5" s="20"/>
      <c r="ANA5" s="20"/>
      <c r="ANB5" s="20"/>
      <c r="ANC5" s="20"/>
      <c r="AND5" s="20"/>
      <c r="ANE5" s="20"/>
      <c r="ANF5" s="20"/>
      <c r="ANG5" s="20"/>
      <c r="ANH5" s="20"/>
      <c r="ANI5" s="20"/>
      <c r="ANJ5" s="20"/>
      <c r="ANK5" s="20"/>
      <c r="ANL5" s="20"/>
      <c r="ANM5" s="20"/>
      <c r="ANN5" s="20"/>
      <c r="ANO5" s="20"/>
      <c r="ANP5" s="20"/>
      <c r="ANQ5" s="20"/>
      <c r="ANR5" s="20"/>
      <c r="ANS5" s="20"/>
      <c r="ANT5" s="20"/>
      <c r="ANU5" s="20"/>
      <c r="ANV5" s="20"/>
      <c r="ANW5" s="20"/>
      <c r="ANX5" s="20"/>
      <c r="ANY5" s="20"/>
      <c r="ANZ5" s="20"/>
      <c r="AOA5" s="20"/>
      <c r="AOB5" s="20"/>
      <c r="AOC5" s="20"/>
      <c r="AOD5" s="20"/>
      <c r="AOE5" s="20"/>
      <c r="AOF5" s="20"/>
      <c r="AOG5" s="20"/>
      <c r="AOH5" s="20"/>
    </row>
    <row r="6" spans="1:1074" ht="27.95" customHeight="1">
      <c r="B6" s="95" t="s">
        <v>121</v>
      </c>
      <c r="C6" s="96"/>
      <c r="D6" s="96" t="s">
        <v>122</v>
      </c>
      <c r="E6" s="96"/>
      <c r="F6" s="96" t="s">
        <v>123</v>
      </c>
      <c r="G6" s="96"/>
      <c r="H6" s="96" t="s">
        <v>124</v>
      </c>
      <c r="I6" s="97"/>
      <c r="J6" s="19"/>
      <c r="K6" s="19"/>
      <c r="L6" s="19"/>
      <c r="M6" s="19"/>
      <c r="N6" s="24"/>
      <c r="O6" s="24"/>
      <c r="P6" s="24"/>
      <c r="Q6" s="24"/>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19"/>
      <c r="AX6" s="25"/>
      <c r="AY6" s="25"/>
      <c r="AZ6" s="25"/>
      <c r="BA6" s="25"/>
      <c r="BB6" s="25"/>
      <c r="BC6" s="25"/>
      <c r="BD6" s="25"/>
      <c r="BE6" s="25"/>
      <c r="BF6" s="25"/>
      <c r="BG6" s="26"/>
      <c r="BH6" s="26"/>
      <c r="BI6" s="27"/>
      <c r="BJ6" s="27"/>
      <c r="AMD6" s="20"/>
      <c r="AME6" s="20"/>
      <c r="AMF6" s="20"/>
      <c r="AMG6" s="20"/>
      <c r="AMH6" s="20"/>
      <c r="AMI6" s="20"/>
      <c r="AMJ6" s="20"/>
      <c r="AMK6" s="20"/>
      <c r="AML6" s="20"/>
      <c r="AMM6" s="20"/>
      <c r="AMN6" s="20"/>
      <c r="AMO6" s="20"/>
      <c r="AMP6" s="20"/>
      <c r="AMQ6" s="20"/>
      <c r="AMR6" s="20"/>
      <c r="AMS6" s="20"/>
      <c r="AMT6" s="20"/>
      <c r="AMU6" s="20"/>
      <c r="AMV6" s="20"/>
      <c r="AMW6" s="20"/>
      <c r="AMX6" s="20"/>
      <c r="AMY6" s="20"/>
      <c r="AMZ6" s="20"/>
      <c r="ANA6" s="20"/>
      <c r="ANB6" s="20"/>
      <c r="ANC6" s="20"/>
      <c r="AND6" s="20"/>
      <c r="ANE6" s="20"/>
      <c r="ANF6" s="20"/>
      <c r="ANG6" s="20"/>
      <c r="ANH6" s="20"/>
      <c r="ANI6" s="20"/>
      <c r="ANJ6" s="20"/>
      <c r="ANK6" s="20"/>
      <c r="ANL6" s="20"/>
      <c r="ANM6" s="20"/>
      <c r="ANN6" s="20"/>
      <c r="ANO6" s="20"/>
      <c r="ANP6" s="20"/>
      <c r="ANQ6" s="20"/>
      <c r="ANR6" s="20"/>
      <c r="ANS6" s="20"/>
      <c r="ANT6" s="20"/>
      <c r="ANU6" s="20"/>
      <c r="ANV6" s="20"/>
      <c r="ANW6" s="20"/>
      <c r="ANX6" s="20"/>
      <c r="ANY6" s="20"/>
      <c r="ANZ6" s="20"/>
      <c r="AOA6" s="20"/>
      <c r="AOB6" s="20"/>
      <c r="AOC6" s="20"/>
      <c r="AOD6" s="20"/>
      <c r="AOE6" s="20"/>
      <c r="AOF6" s="20"/>
      <c r="AOG6" s="20"/>
      <c r="AOH6" s="20"/>
    </row>
    <row r="7" spans="1:1074" ht="27.95" customHeight="1">
      <c r="B7" s="90" t="s">
        <v>120</v>
      </c>
      <c r="C7" s="91"/>
      <c r="D7" s="92">
        <v>4</v>
      </c>
      <c r="E7" s="92"/>
      <c r="F7" s="92"/>
      <c r="G7" s="92"/>
      <c r="H7" s="92"/>
      <c r="I7" s="94"/>
      <c r="J7" s="19"/>
      <c r="K7" s="19"/>
      <c r="L7" s="19"/>
      <c r="M7" s="19"/>
      <c r="N7" s="24"/>
      <c r="O7" s="24"/>
      <c r="P7" s="24"/>
      <c r="Q7" s="24"/>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19"/>
      <c r="AX7" s="25"/>
      <c r="AY7" s="25"/>
      <c r="AZ7" s="25"/>
      <c r="BA7" s="25"/>
      <c r="BB7" s="25"/>
      <c r="BC7" s="25"/>
      <c r="BD7" s="25"/>
      <c r="BE7" s="25"/>
      <c r="BF7" s="25"/>
      <c r="BG7" s="26"/>
      <c r="BH7" s="26"/>
      <c r="BI7" s="27"/>
      <c r="BJ7" s="27"/>
      <c r="AMD7" s="20"/>
      <c r="AME7" s="20"/>
      <c r="AMF7" s="20"/>
      <c r="AMG7" s="20"/>
      <c r="AMH7" s="20"/>
      <c r="AMI7" s="20"/>
      <c r="AMJ7" s="20"/>
      <c r="AMK7" s="20"/>
      <c r="AML7" s="20"/>
      <c r="AMM7" s="20"/>
      <c r="AMN7" s="20"/>
      <c r="AMO7" s="20"/>
      <c r="AMP7" s="20"/>
      <c r="AMQ7" s="20"/>
      <c r="AMR7" s="20"/>
      <c r="AMS7" s="20"/>
      <c r="AMT7" s="20"/>
      <c r="AMU7" s="20"/>
      <c r="AMV7" s="20"/>
      <c r="AMW7" s="20"/>
      <c r="AMX7" s="20"/>
      <c r="AMY7" s="20"/>
      <c r="AMZ7" s="20"/>
      <c r="ANA7" s="20"/>
      <c r="ANB7" s="20"/>
      <c r="ANC7" s="20"/>
      <c r="AND7" s="20"/>
      <c r="ANE7" s="20"/>
      <c r="ANF7" s="20"/>
      <c r="ANG7" s="20"/>
      <c r="ANH7" s="20"/>
      <c r="ANI7" s="20"/>
      <c r="ANJ7" s="20"/>
      <c r="ANK7" s="20"/>
      <c r="ANL7" s="20"/>
      <c r="ANM7" s="20"/>
      <c r="ANN7" s="20"/>
      <c r="ANO7" s="20"/>
      <c r="ANP7" s="20"/>
      <c r="ANQ7" s="20"/>
      <c r="ANR7" s="20"/>
      <c r="ANS7" s="20"/>
      <c r="ANT7" s="20"/>
      <c r="ANU7" s="20"/>
      <c r="ANV7" s="20"/>
      <c r="ANW7" s="20"/>
      <c r="ANX7" s="20"/>
      <c r="ANY7" s="20"/>
      <c r="ANZ7" s="20"/>
      <c r="AOA7" s="20"/>
      <c r="AOB7" s="20"/>
      <c r="AOC7" s="20"/>
      <c r="AOD7" s="20"/>
      <c r="AOE7" s="20"/>
      <c r="AOF7" s="20"/>
      <c r="AOG7" s="20"/>
      <c r="AOH7" s="20"/>
    </row>
    <row r="8" spans="1:1074" ht="27.95" customHeight="1">
      <c r="B8" s="23"/>
      <c r="C8" s="23"/>
      <c r="D8" s="23"/>
      <c r="E8" s="23"/>
      <c r="F8" s="23"/>
      <c r="G8" s="24"/>
      <c r="H8" s="24"/>
      <c r="I8" s="24"/>
      <c r="J8" s="24"/>
      <c r="K8" s="24"/>
      <c r="L8" s="24"/>
      <c r="M8" s="24"/>
      <c r="N8" s="24"/>
      <c r="O8" s="24"/>
      <c r="P8" s="24"/>
      <c r="Q8" s="24"/>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19"/>
      <c r="AX8" s="25"/>
      <c r="AY8" s="25"/>
      <c r="AZ8" s="25"/>
      <c r="BA8" s="25"/>
      <c r="BB8" s="25"/>
      <c r="BC8" s="25"/>
      <c r="BD8" s="25"/>
      <c r="BE8" s="25"/>
      <c r="BF8" s="25"/>
      <c r="BG8" s="26"/>
      <c r="BH8" s="26"/>
      <c r="BI8" s="27"/>
      <c r="BJ8" s="27"/>
      <c r="AMD8" s="20"/>
      <c r="AME8" s="20"/>
      <c r="AMF8" s="20"/>
      <c r="AMG8" s="20"/>
      <c r="AMH8" s="20"/>
      <c r="AMI8" s="20"/>
      <c r="AMJ8" s="20"/>
      <c r="AMK8" s="20"/>
      <c r="AML8" s="20"/>
      <c r="AMM8" s="20"/>
      <c r="AMN8" s="20"/>
      <c r="AMO8" s="20"/>
      <c r="AMP8" s="20"/>
      <c r="AMQ8" s="20"/>
      <c r="AMR8" s="20"/>
      <c r="AMS8" s="20"/>
      <c r="AMT8" s="20"/>
      <c r="AMU8" s="20"/>
      <c r="AMV8" s="20"/>
      <c r="AMW8" s="20"/>
      <c r="AMX8" s="20"/>
      <c r="AMY8" s="20"/>
      <c r="AMZ8" s="20"/>
      <c r="ANA8" s="20"/>
      <c r="ANB8" s="20"/>
      <c r="ANC8" s="20"/>
      <c r="AND8" s="20"/>
      <c r="ANE8" s="20"/>
      <c r="ANF8" s="20"/>
      <c r="ANG8" s="20"/>
      <c r="ANH8" s="20"/>
      <c r="ANI8" s="20"/>
      <c r="ANJ8" s="20"/>
      <c r="ANK8" s="20"/>
      <c r="ANL8" s="20"/>
      <c r="ANM8" s="20"/>
      <c r="ANN8" s="20"/>
      <c r="ANO8" s="20"/>
      <c r="ANP8" s="20"/>
      <c r="ANQ8" s="20"/>
      <c r="ANR8" s="20"/>
      <c r="ANS8" s="20"/>
      <c r="ANT8" s="20"/>
      <c r="ANU8" s="20"/>
      <c r="ANV8" s="20"/>
      <c r="ANW8" s="20"/>
      <c r="ANX8" s="20"/>
      <c r="ANY8" s="20"/>
      <c r="ANZ8" s="20"/>
      <c r="AOA8" s="20"/>
      <c r="AOB8" s="20"/>
      <c r="AOC8" s="20"/>
      <c r="AOD8" s="20"/>
      <c r="AOE8" s="20"/>
      <c r="AOF8" s="20"/>
      <c r="AOG8" s="20"/>
      <c r="AOH8" s="20"/>
    </row>
    <row r="9" spans="1:1074" ht="27.95" customHeight="1">
      <c r="A9" s="19" t="s">
        <v>176</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AMD9" s="20"/>
      <c r="AME9" s="20"/>
      <c r="AMF9" s="20"/>
      <c r="AMG9" s="20"/>
      <c r="AMH9" s="20"/>
      <c r="AMI9" s="20"/>
      <c r="AMJ9" s="20"/>
      <c r="AMK9" s="20"/>
      <c r="AML9" s="20"/>
      <c r="AMM9" s="20"/>
      <c r="AMN9" s="20"/>
      <c r="AMO9" s="20"/>
      <c r="AMP9" s="20"/>
      <c r="AMQ9" s="20"/>
      <c r="AMR9" s="20"/>
      <c r="AMS9" s="20"/>
      <c r="AMT9" s="20"/>
      <c r="AMU9" s="20"/>
      <c r="AMV9" s="20"/>
      <c r="AMW9" s="20"/>
      <c r="AMX9" s="20"/>
      <c r="AMY9" s="20"/>
      <c r="AMZ9" s="20"/>
      <c r="ANA9" s="20"/>
      <c r="ANB9" s="20"/>
      <c r="ANC9" s="20"/>
      <c r="AND9" s="20"/>
      <c r="ANE9" s="20"/>
      <c r="ANF9" s="20"/>
      <c r="ANG9" s="20"/>
      <c r="ANH9" s="20"/>
      <c r="ANI9" s="20"/>
      <c r="ANJ9" s="20"/>
      <c r="ANK9" s="20"/>
      <c r="ANL9" s="20"/>
      <c r="ANM9" s="20"/>
      <c r="ANN9" s="20"/>
      <c r="ANO9" s="20"/>
      <c r="ANP9" s="20"/>
      <c r="ANQ9" s="20"/>
      <c r="ANR9" s="20"/>
      <c r="ANS9" s="20"/>
      <c r="ANT9" s="20"/>
      <c r="ANU9" s="20"/>
      <c r="ANV9" s="20"/>
      <c r="ANW9" s="20"/>
      <c r="ANX9" s="20"/>
      <c r="ANY9" s="20"/>
      <c r="ANZ9" s="20"/>
      <c r="AOA9" s="20"/>
      <c r="AOB9" s="20"/>
      <c r="AOC9" s="20"/>
      <c r="AOD9" s="20"/>
      <c r="AOE9" s="20"/>
      <c r="AOF9" s="20"/>
      <c r="AOG9" s="20"/>
      <c r="AOH9" s="20"/>
    </row>
    <row r="10" spans="1:1074" ht="27.95" customHeight="1">
      <c r="B10" s="83" t="s">
        <v>5</v>
      </c>
      <c r="C10" s="83"/>
      <c r="D10" s="83"/>
      <c r="E10" s="83" t="s">
        <v>2</v>
      </c>
      <c r="F10" s="83"/>
      <c r="G10" s="83"/>
      <c r="H10" s="83"/>
      <c r="I10" s="83"/>
      <c r="J10" s="83"/>
      <c r="K10" s="83"/>
      <c r="L10" s="83"/>
      <c r="M10" s="83" t="s">
        <v>3</v>
      </c>
      <c r="N10" s="83"/>
      <c r="O10" s="83"/>
      <c r="P10" s="83"/>
      <c r="Q10" s="83"/>
      <c r="R10" s="83"/>
      <c r="S10" s="83"/>
      <c r="T10" s="83"/>
      <c r="U10" s="83"/>
      <c r="V10" s="80" t="s">
        <v>4</v>
      </c>
      <c r="W10" s="81"/>
      <c r="X10" s="81"/>
      <c r="Y10" s="81"/>
      <c r="Z10" s="82"/>
      <c r="AA10" s="83" t="s">
        <v>6</v>
      </c>
      <c r="AB10" s="83"/>
      <c r="AC10" s="83"/>
      <c r="AD10" s="83"/>
      <c r="AE10" s="83"/>
      <c r="AF10" s="83" t="s">
        <v>117</v>
      </c>
      <c r="AG10" s="83"/>
      <c r="AH10" s="83"/>
      <c r="AI10" s="83" t="s">
        <v>118</v>
      </c>
      <c r="AJ10" s="83"/>
      <c r="AK10" s="83"/>
      <c r="AL10" s="83"/>
      <c r="AM10" s="19"/>
      <c r="AN10" s="19"/>
      <c r="AO10" s="19"/>
      <c r="AP10" s="19"/>
      <c r="AQ10" s="19"/>
      <c r="AR10" s="19"/>
      <c r="AS10" s="19"/>
      <c r="AT10" s="19"/>
      <c r="AU10" s="19"/>
      <c r="AV10" s="19"/>
      <c r="AW10" s="19"/>
      <c r="AX10" s="19"/>
      <c r="AY10" s="19"/>
      <c r="AMD10" s="20"/>
      <c r="AME10" s="20"/>
      <c r="AMF10" s="20"/>
      <c r="AMG10" s="20"/>
      <c r="AMH10" s="20"/>
      <c r="AMI10" s="20"/>
      <c r="AMJ10" s="20"/>
      <c r="AMK10" s="20"/>
      <c r="AML10" s="20"/>
      <c r="AMM10" s="20"/>
      <c r="AMN10" s="20"/>
      <c r="AMO10" s="20"/>
      <c r="AMP10" s="20"/>
      <c r="AMQ10" s="20"/>
      <c r="AMR10" s="20"/>
      <c r="AMS10" s="20"/>
      <c r="AMT10" s="20"/>
      <c r="AMU10" s="20"/>
      <c r="AMV10" s="20"/>
      <c r="AMW10" s="20"/>
      <c r="AMX10" s="20"/>
      <c r="AMY10" s="20"/>
      <c r="AMZ10" s="20"/>
      <c r="ANA10" s="20"/>
      <c r="ANB10" s="20"/>
      <c r="ANC10" s="20"/>
      <c r="AND10" s="20"/>
      <c r="ANE10" s="20"/>
      <c r="ANF10" s="20"/>
      <c r="ANG10" s="20"/>
      <c r="ANH10" s="20"/>
      <c r="ANI10" s="20"/>
      <c r="ANJ10" s="20"/>
      <c r="ANK10" s="20"/>
      <c r="ANL10" s="20"/>
      <c r="ANM10" s="20"/>
      <c r="ANN10" s="20"/>
      <c r="ANO10" s="20"/>
      <c r="ANP10" s="20"/>
      <c r="ANQ10" s="20"/>
      <c r="ANR10" s="20"/>
      <c r="ANS10" s="20"/>
      <c r="ANT10" s="20"/>
      <c r="ANU10" s="20"/>
      <c r="ANV10" s="20"/>
      <c r="ANW10" s="20"/>
      <c r="ANX10" s="20"/>
      <c r="ANY10" s="20"/>
      <c r="ANZ10" s="20"/>
      <c r="AOA10" s="20"/>
      <c r="AOB10" s="20"/>
      <c r="AOC10" s="20"/>
      <c r="AOD10" s="20"/>
      <c r="AOE10" s="20"/>
      <c r="AOF10" s="20"/>
      <c r="AOG10" s="20"/>
      <c r="AOH10" s="20"/>
    </row>
    <row r="11" spans="1:1074" ht="27.95" customHeight="1">
      <c r="B11" s="98"/>
      <c r="C11" s="98"/>
      <c r="D11" s="98"/>
      <c r="E11" s="66" t="s">
        <v>39</v>
      </c>
      <c r="F11" s="66"/>
      <c r="G11" s="66"/>
      <c r="H11" s="66"/>
      <c r="I11" s="66"/>
      <c r="J11" s="66"/>
      <c r="K11" s="66"/>
      <c r="L11" s="66"/>
      <c r="M11" s="66" t="s">
        <v>40</v>
      </c>
      <c r="N11" s="66"/>
      <c r="O11" s="66"/>
      <c r="P11" s="66"/>
      <c r="Q11" s="66"/>
      <c r="R11" s="66"/>
      <c r="S11" s="66"/>
      <c r="T11" s="66"/>
      <c r="U11" s="66"/>
      <c r="V11" s="66" t="s">
        <v>41</v>
      </c>
      <c r="W11" s="66"/>
      <c r="X11" s="66"/>
      <c r="Y11" s="66"/>
      <c r="Z11" s="66"/>
      <c r="AA11" s="98"/>
      <c r="AB11" s="98"/>
      <c r="AC11" s="98"/>
      <c r="AD11" s="98"/>
      <c r="AE11" s="98"/>
      <c r="AF11" s="66" t="s">
        <v>55</v>
      </c>
      <c r="AG11" s="66"/>
      <c r="AH11" s="66"/>
      <c r="AI11" s="93" t="str">
        <f>IF(AF11="","",VLOOKUP(AF11,管理者用!G3:J43,3,FALSE))</f>
        <v>那覇地区</v>
      </c>
      <c r="AJ11" s="93"/>
      <c r="AK11" s="93"/>
      <c r="AL11" s="93"/>
      <c r="AM11" s="19"/>
      <c r="AN11" s="19"/>
      <c r="AO11" s="19"/>
      <c r="AP11" s="19"/>
      <c r="AQ11" s="19"/>
      <c r="AR11" s="19"/>
      <c r="AS11" s="19"/>
      <c r="AT11" s="19"/>
      <c r="AU11" s="19"/>
      <c r="AV11" s="19"/>
      <c r="AW11" s="19"/>
      <c r="AX11" s="19"/>
      <c r="AY11" s="19"/>
      <c r="AMD11" s="20"/>
      <c r="AME11" s="20"/>
      <c r="AMF11" s="20"/>
      <c r="AMG11" s="20"/>
      <c r="AMH11" s="20"/>
      <c r="AMI11" s="20"/>
      <c r="AMJ11" s="20"/>
      <c r="AMK11" s="20"/>
      <c r="AML11" s="20"/>
      <c r="AMM11" s="20"/>
      <c r="AMN11" s="20"/>
      <c r="AMO11" s="20"/>
      <c r="AMP11" s="20"/>
      <c r="AMQ11" s="20"/>
      <c r="AMR11" s="20"/>
      <c r="AMS11" s="20"/>
      <c r="AMT11" s="20"/>
      <c r="AMU11" s="20"/>
      <c r="AMV11" s="20"/>
      <c r="AMW11" s="20"/>
      <c r="AMX11" s="20"/>
      <c r="AMY11" s="20"/>
      <c r="AMZ11" s="20"/>
      <c r="ANA11" s="20"/>
      <c r="ANB11" s="20"/>
      <c r="ANC11" s="20"/>
      <c r="AND11" s="20"/>
      <c r="ANE11" s="20"/>
      <c r="ANF11" s="20"/>
      <c r="ANG11" s="20"/>
      <c r="ANH11" s="20"/>
      <c r="ANI11" s="20"/>
      <c r="ANJ11" s="20"/>
      <c r="ANK11" s="20"/>
      <c r="ANL11" s="20"/>
      <c r="ANM11" s="20"/>
      <c r="ANN11" s="20"/>
      <c r="ANO11" s="20"/>
      <c r="ANP11" s="20"/>
      <c r="ANQ11" s="20"/>
      <c r="ANR11" s="20"/>
      <c r="ANS11" s="20"/>
      <c r="ANT11" s="20"/>
      <c r="ANU11" s="20"/>
      <c r="ANV11" s="20"/>
      <c r="ANW11" s="20"/>
      <c r="ANX11" s="20"/>
      <c r="ANY11" s="20"/>
      <c r="ANZ11" s="20"/>
      <c r="AOA11" s="20"/>
      <c r="AOB11" s="20"/>
      <c r="AOC11" s="20"/>
      <c r="AOD11" s="20"/>
      <c r="AOE11" s="20"/>
      <c r="AOF11" s="20"/>
      <c r="AOG11" s="20"/>
      <c r="AOH11" s="20"/>
    </row>
    <row r="12" spans="1:1074" ht="27.95" customHeight="1">
      <c r="B12" s="23"/>
      <c r="C12" s="23"/>
      <c r="D12" s="23"/>
      <c r="E12" s="23"/>
      <c r="F12" s="23"/>
      <c r="G12" s="23"/>
      <c r="H12" s="23"/>
      <c r="I12" s="23"/>
      <c r="J12" s="23"/>
      <c r="K12" s="23"/>
      <c r="L12" s="23"/>
      <c r="M12" s="23"/>
      <c r="N12" s="23"/>
      <c r="O12" s="23"/>
      <c r="P12" s="23"/>
      <c r="Q12" s="23"/>
      <c r="R12" s="19"/>
      <c r="S12" s="19"/>
      <c r="T12" s="19"/>
      <c r="U12" s="19"/>
      <c r="V12" s="28" t="s">
        <v>324</v>
      </c>
      <c r="W12" s="19"/>
      <c r="X12" s="19"/>
      <c r="Y12" s="19"/>
      <c r="Z12" s="19"/>
      <c r="AA12" s="19"/>
      <c r="AB12" s="19"/>
      <c r="AC12" s="19"/>
      <c r="AD12" s="19"/>
      <c r="AE12" s="19"/>
      <c r="AF12" s="19"/>
      <c r="AG12" s="19"/>
      <c r="AH12" s="19"/>
      <c r="AI12" s="19"/>
      <c r="AJ12" s="19"/>
      <c r="AK12" s="19"/>
      <c r="AL12" s="19"/>
      <c r="AM12" s="23"/>
      <c r="AN12" s="23"/>
      <c r="AO12" s="23"/>
      <c r="AP12" s="23"/>
      <c r="AQ12" s="23"/>
      <c r="AR12" s="23"/>
      <c r="AS12" s="23"/>
      <c r="AT12" s="23"/>
      <c r="AU12" s="23"/>
      <c r="AV12" s="23"/>
      <c r="AW12" s="23"/>
      <c r="AX12" s="23"/>
      <c r="AY12" s="23"/>
      <c r="AZ12" s="25"/>
      <c r="BA12" s="25"/>
      <c r="BB12" s="25"/>
      <c r="BC12" s="25"/>
      <c r="BD12" s="25"/>
      <c r="BE12" s="25"/>
      <c r="BF12" s="25"/>
      <c r="BG12" s="23"/>
      <c r="BH12" s="23"/>
      <c r="BI12" s="23"/>
      <c r="AMD12" s="20"/>
      <c r="AME12" s="20"/>
      <c r="AMF12" s="20"/>
      <c r="AMG12" s="20"/>
      <c r="AMH12" s="20"/>
      <c r="AMI12" s="20"/>
      <c r="AMJ12" s="20"/>
      <c r="AMK12" s="20"/>
      <c r="AML12" s="20"/>
      <c r="AMM12" s="20"/>
      <c r="AMN12" s="20"/>
      <c r="AMO12" s="20"/>
      <c r="AMP12" s="20"/>
      <c r="AMQ12" s="20"/>
      <c r="AMR12" s="20"/>
      <c r="AMS12" s="20"/>
      <c r="AMT12" s="20"/>
      <c r="AMU12" s="20"/>
      <c r="AMV12" s="20"/>
      <c r="AMW12" s="20"/>
      <c r="AMX12" s="20"/>
      <c r="AMY12" s="20"/>
      <c r="AMZ12" s="20"/>
      <c r="ANA12" s="20"/>
      <c r="ANB12" s="20"/>
      <c r="ANC12" s="20"/>
      <c r="AND12" s="20"/>
      <c r="ANE12" s="20"/>
      <c r="ANF12" s="20"/>
      <c r="ANG12" s="20"/>
      <c r="ANH12" s="20"/>
      <c r="ANI12" s="20"/>
      <c r="ANJ12" s="20"/>
      <c r="ANK12" s="20"/>
      <c r="ANL12" s="20"/>
      <c r="ANM12" s="20"/>
      <c r="ANN12" s="20"/>
      <c r="ANO12" s="20"/>
      <c r="ANP12" s="20"/>
      <c r="ANQ12" s="20"/>
      <c r="ANR12" s="20"/>
      <c r="ANS12" s="20"/>
      <c r="ANT12" s="20"/>
      <c r="ANU12" s="20"/>
      <c r="ANV12" s="20"/>
      <c r="ANW12" s="20"/>
      <c r="ANX12" s="20"/>
      <c r="ANY12" s="20"/>
      <c r="ANZ12" s="20"/>
      <c r="AOA12" s="20"/>
      <c r="AOB12" s="20"/>
      <c r="AOC12" s="20"/>
      <c r="AOD12" s="20"/>
      <c r="AOE12" s="20"/>
      <c r="AOF12" s="20"/>
      <c r="AOG12" s="20"/>
      <c r="AOH12" s="20"/>
    </row>
    <row r="13" spans="1:1074" ht="27.95" customHeight="1">
      <c r="A13" s="19" t="s">
        <v>125</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23"/>
      <c r="AK13" s="23"/>
      <c r="AL13" s="23"/>
      <c r="AM13" s="23"/>
      <c r="AN13" s="23"/>
      <c r="AO13" s="23"/>
      <c r="AP13" s="19"/>
      <c r="AQ13" s="19"/>
      <c r="AR13" s="19"/>
      <c r="AS13" s="19"/>
      <c r="AT13" s="19"/>
      <c r="AU13" s="19"/>
      <c r="AV13" s="19"/>
      <c r="AW13" s="19"/>
      <c r="AX13" s="19"/>
      <c r="AY13" s="19"/>
      <c r="AZ13" s="19"/>
      <c r="BA13" s="19"/>
      <c r="BB13" s="19"/>
      <c r="BC13" s="19"/>
      <c r="BD13" s="19"/>
      <c r="BE13" s="19"/>
      <c r="BF13" s="19"/>
      <c r="BG13" s="19"/>
      <c r="BH13" s="19"/>
      <c r="AMD13" s="20"/>
      <c r="AME13" s="20"/>
      <c r="AMF13" s="20"/>
      <c r="AMG13" s="20"/>
      <c r="AMH13" s="20"/>
      <c r="AMI13" s="20"/>
      <c r="AMJ13" s="20"/>
      <c r="AMK13" s="20"/>
      <c r="AML13" s="20"/>
      <c r="AMM13" s="20"/>
      <c r="AMN13" s="20"/>
      <c r="AMO13" s="20"/>
      <c r="AMP13" s="20"/>
      <c r="AMQ13" s="20"/>
      <c r="AMR13" s="20"/>
      <c r="AMS13" s="20"/>
      <c r="AMT13" s="20"/>
      <c r="AMU13" s="20"/>
      <c r="AMV13" s="20"/>
      <c r="AMW13" s="20"/>
      <c r="AMX13" s="20"/>
      <c r="AMY13" s="20"/>
      <c r="AMZ13" s="20"/>
      <c r="ANA13" s="20"/>
      <c r="ANB13" s="20"/>
      <c r="ANC13" s="20"/>
      <c r="AND13" s="20"/>
      <c r="ANE13" s="20"/>
      <c r="ANF13" s="20"/>
      <c r="ANG13" s="20"/>
      <c r="ANH13" s="20"/>
      <c r="ANI13" s="20"/>
      <c r="ANJ13" s="20"/>
      <c r="ANK13" s="20"/>
      <c r="ANL13" s="20"/>
      <c r="ANM13" s="20"/>
      <c r="ANN13" s="20"/>
      <c r="ANO13" s="20"/>
      <c r="ANP13" s="20"/>
      <c r="ANQ13" s="20"/>
      <c r="ANR13" s="20"/>
      <c r="ANS13" s="20"/>
      <c r="ANT13" s="20"/>
      <c r="ANU13" s="20"/>
      <c r="ANV13" s="20"/>
      <c r="ANW13" s="20"/>
      <c r="ANX13" s="20"/>
      <c r="ANY13" s="20"/>
      <c r="ANZ13" s="20"/>
      <c r="AOA13" s="20"/>
      <c r="AOB13" s="20"/>
      <c r="AOC13" s="20"/>
      <c r="AOD13" s="20"/>
      <c r="AOE13" s="20"/>
      <c r="AOF13" s="20"/>
      <c r="AOG13" s="20"/>
      <c r="AOH13" s="20"/>
    </row>
    <row r="14" spans="1:1074" ht="27.95" customHeight="1">
      <c r="B14" s="86"/>
      <c r="C14" s="86"/>
      <c r="D14" s="86"/>
      <c r="E14" s="80" t="s">
        <v>126</v>
      </c>
      <c r="F14" s="81"/>
      <c r="G14" s="81"/>
      <c r="H14" s="81"/>
      <c r="I14" s="81"/>
      <c r="J14" s="81"/>
      <c r="K14" s="81"/>
      <c r="L14" s="82"/>
      <c r="M14" s="80" t="s">
        <v>127</v>
      </c>
      <c r="N14" s="81"/>
      <c r="O14" s="81"/>
      <c r="P14" s="81"/>
      <c r="Q14" s="81"/>
      <c r="R14" s="81"/>
      <c r="S14" s="81"/>
      <c r="T14" s="81"/>
      <c r="U14" s="82"/>
      <c r="V14" s="83" t="s">
        <v>45</v>
      </c>
      <c r="W14" s="83"/>
      <c r="X14" s="83"/>
      <c r="Y14" s="83"/>
      <c r="Z14" s="83"/>
      <c r="AA14" s="83" t="s">
        <v>8</v>
      </c>
      <c r="AB14" s="83"/>
      <c r="AC14" s="83"/>
      <c r="AD14" s="83"/>
      <c r="AE14" s="83"/>
      <c r="AF14" s="83" t="s">
        <v>43</v>
      </c>
      <c r="AG14" s="83"/>
      <c r="AH14" s="83"/>
      <c r="AI14" s="83" t="s">
        <v>7</v>
      </c>
      <c r="AJ14" s="83"/>
      <c r="AK14" s="83"/>
      <c r="AL14" s="83"/>
      <c r="AM14" s="83"/>
      <c r="AN14" s="83"/>
      <c r="AO14" s="83"/>
      <c r="AP14" s="83"/>
      <c r="AQ14" s="83"/>
      <c r="AR14" s="83"/>
      <c r="AS14" s="83"/>
      <c r="AT14" s="83" t="s">
        <v>11</v>
      </c>
      <c r="AU14" s="83"/>
      <c r="AV14" s="83"/>
      <c r="AW14" s="83"/>
      <c r="AX14" s="83"/>
      <c r="AY14" s="83"/>
      <c r="AZ14" s="83"/>
      <c r="BA14" s="83"/>
      <c r="ALN14" s="20"/>
      <c r="ALO14" s="20"/>
      <c r="ALP14" s="20"/>
      <c r="ALQ14" s="20"/>
      <c r="ALR14" s="20"/>
      <c r="ALS14" s="20"/>
      <c r="ALT14" s="20"/>
      <c r="ALU14" s="20"/>
      <c r="ALV14" s="20"/>
      <c r="ALW14" s="20"/>
      <c r="ALX14" s="20"/>
      <c r="ALY14" s="20"/>
      <c r="ALZ14" s="20"/>
      <c r="AMA14" s="20"/>
      <c r="AMB14" s="20"/>
      <c r="AMC14" s="20"/>
      <c r="AMD14" s="20"/>
      <c r="AME14" s="20"/>
      <c r="AMF14" s="20"/>
      <c r="AMG14" s="20"/>
      <c r="AMH14" s="20"/>
      <c r="AMI14" s="20"/>
      <c r="AMJ14" s="20"/>
      <c r="AMK14" s="20"/>
      <c r="AML14" s="20"/>
      <c r="AMM14" s="20"/>
      <c r="AMN14" s="20"/>
      <c r="AMO14" s="20"/>
      <c r="AMP14" s="20"/>
      <c r="AMQ14" s="20"/>
      <c r="AMR14" s="20"/>
      <c r="AMS14" s="20"/>
      <c r="AMT14" s="20"/>
      <c r="AMU14" s="20"/>
      <c r="AMV14" s="20"/>
      <c r="AMW14" s="20"/>
      <c r="AMX14" s="20"/>
      <c r="AMY14" s="20"/>
      <c r="AMZ14" s="20"/>
      <c r="ANA14" s="20"/>
      <c r="ANB14" s="20"/>
      <c r="ANC14" s="20"/>
      <c r="AND14" s="20"/>
      <c r="ANE14" s="20"/>
      <c r="ANF14" s="20"/>
      <c r="ANG14" s="20"/>
      <c r="ANH14" s="20"/>
      <c r="ANI14" s="20"/>
      <c r="ANJ14" s="20"/>
      <c r="ANK14" s="20"/>
      <c r="ANL14" s="20"/>
      <c r="ANM14" s="20"/>
      <c r="ANN14" s="20"/>
      <c r="ANO14" s="20"/>
      <c r="ANP14" s="20"/>
      <c r="ANQ14" s="20"/>
      <c r="ANR14" s="20"/>
      <c r="ANS14" s="20"/>
      <c r="ANT14" s="20"/>
      <c r="ANU14" s="20"/>
      <c r="ANV14" s="20"/>
      <c r="ANW14" s="20"/>
      <c r="ANX14" s="20"/>
      <c r="ANY14" s="20"/>
      <c r="ANZ14" s="20"/>
      <c r="AOA14" s="20"/>
      <c r="AOB14" s="20"/>
      <c r="AOC14" s="20"/>
      <c r="AOD14" s="20"/>
      <c r="AOE14" s="20"/>
      <c r="AOF14" s="20"/>
      <c r="AOG14" s="20"/>
      <c r="AOH14" s="20"/>
    </row>
    <row r="15" spans="1:1074" ht="27.95" customHeight="1">
      <c r="B15" s="83" t="s">
        <v>46</v>
      </c>
      <c r="C15" s="83"/>
      <c r="D15" s="83"/>
      <c r="E15" s="87" t="s">
        <v>129</v>
      </c>
      <c r="F15" s="88"/>
      <c r="G15" s="88"/>
      <c r="H15" s="88"/>
      <c r="I15" s="88"/>
      <c r="J15" s="88"/>
      <c r="K15" s="88"/>
      <c r="L15" s="89"/>
      <c r="M15" s="87" t="s">
        <v>131</v>
      </c>
      <c r="N15" s="88"/>
      <c r="O15" s="88"/>
      <c r="P15" s="88"/>
      <c r="Q15" s="88"/>
      <c r="R15" s="88"/>
      <c r="S15" s="88"/>
      <c r="T15" s="88"/>
      <c r="U15" s="89"/>
      <c r="V15" s="84" t="s">
        <v>48</v>
      </c>
      <c r="W15" s="84"/>
      <c r="X15" s="84"/>
      <c r="Y15" s="84"/>
      <c r="Z15" s="84"/>
      <c r="AA15" s="84" t="s">
        <v>48</v>
      </c>
      <c r="AB15" s="84"/>
      <c r="AC15" s="84"/>
      <c r="AD15" s="84"/>
      <c r="AE15" s="84"/>
      <c r="AF15" s="104"/>
      <c r="AG15" s="104"/>
      <c r="AH15" s="104"/>
      <c r="AI15" s="104"/>
      <c r="AJ15" s="104"/>
      <c r="AK15" s="104"/>
      <c r="AL15" s="104"/>
      <c r="AM15" s="104"/>
      <c r="AN15" s="104"/>
      <c r="AO15" s="104"/>
      <c r="AP15" s="104"/>
      <c r="AQ15" s="104"/>
      <c r="AR15" s="104"/>
      <c r="AS15" s="104"/>
      <c r="AT15" s="102"/>
      <c r="AU15" s="103"/>
      <c r="AV15" s="103"/>
      <c r="AW15" s="103"/>
      <c r="AX15" s="103"/>
      <c r="AY15" s="103"/>
      <c r="AZ15" s="103"/>
      <c r="BA15" s="103"/>
      <c r="ALN15" s="20"/>
      <c r="ALO15" s="20"/>
      <c r="ALP15" s="20"/>
      <c r="ALQ15" s="20"/>
      <c r="ALR15" s="20"/>
      <c r="ALS15" s="20"/>
      <c r="ALT15" s="20"/>
      <c r="ALU15" s="20"/>
      <c r="ALV15" s="20"/>
      <c r="ALW15" s="20"/>
      <c r="ALX15" s="20"/>
      <c r="ALY15" s="20"/>
      <c r="ALZ15" s="20"/>
      <c r="AMA15" s="20"/>
      <c r="AMB15" s="20"/>
      <c r="AMC15" s="20"/>
      <c r="AMD15" s="20"/>
      <c r="AME15" s="20"/>
      <c r="AMF15" s="20"/>
      <c r="AMG15" s="20"/>
      <c r="AMH15" s="20"/>
      <c r="AMI15" s="20"/>
      <c r="AMJ15" s="20"/>
      <c r="AMK15" s="20"/>
      <c r="AML15" s="20"/>
      <c r="AMM15" s="20"/>
      <c r="AMN15" s="20"/>
      <c r="AMO15" s="20"/>
      <c r="AMP15" s="20"/>
      <c r="AMQ15" s="20"/>
      <c r="AMR15" s="20"/>
      <c r="AMS15" s="20"/>
      <c r="AMT15" s="20"/>
      <c r="AMU15" s="20"/>
      <c r="AMV15" s="20"/>
      <c r="AMW15" s="20"/>
      <c r="AMX15" s="20"/>
      <c r="AMY15" s="20"/>
      <c r="AMZ15" s="20"/>
      <c r="ANA15" s="20"/>
      <c r="ANB15" s="20"/>
      <c r="ANC15" s="20"/>
      <c r="AND15" s="20"/>
      <c r="ANE15" s="20"/>
      <c r="ANF15" s="20"/>
      <c r="ANG15" s="20"/>
      <c r="ANH15" s="20"/>
      <c r="ANI15" s="20"/>
      <c r="ANJ15" s="20"/>
      <c r="ANK15" s="20"/>
      <c r="ANL15" s="20"/>
      <c r="ANM15" s="20"/>
      <c r="ANN15" s="20"/>
      <c r="ANO15" s="20"/>
      <c r="ANP15" s="20"/>
      <c r="ANQ15" s="20"/>
      <c r="ANR15" s="20"/>
      <c r="ANS15" s="20"/>
      <c r="ANT15" s="20"/>
      <c r="ANU15" s="20"/>
      <c r="ANV15" s="20"/>
      <c r="ANW15" s="20"/>
      <c r="ANX15" s="20"/>
      <c r="ANY15" s="20"/>
      <c r="ANZ15" s="20"/>
      <c r="AOA15" s="20"/>
      <c r="AOB15" s="20"/>
      <c r="AOC15" s="20"/>
      <c r="AOD15" s="20"/>
      <c r="AOE15" s="20"/>
      <c r="AOF15" s="20"/>
      <c r="AOG15" s="20"/>
      <c r="AOH15" s="20"/>
    </row>
    <row r="16" spans="1:1074" ht="27.95" customHeight="1">
      <c r="B16" s="83" t="s">
        <v>128</v>
      </c>
      <c r="C16" s="83"/>
      <c r="D16" s="83"/>
      <c r="E16" s="87" t="s">
        <v>130</v>
      </c>
      <c r="F16" s="88"/>
      <c r="G16" s="88"/>
      <c r="H16" s="88"/>
      <c r="I16" s="88"/>
      <c r="J16" s="88"/>
      <c r="K16" s="88"/>
      <c r="L16" s="89"/>
      <c r="M16" s="87" t="s">
        <v>132</v>
      </c>
      <c r="N16" s="88"/>
      <c r="O16" s="88"/>
      <c r="P16" s="88"/>
      <c r="Q16" s="88"/>
      <c r="R16" s="88"/>
      <c r="S16" s="88"/>
      <c r="T16" s="88"/>
      <c r="U16" s="89"/>
      <c r="V16" s="84" t="s">
        <v>135</v>
      </c>
      <c r="W16" s="84"/>
      <c r="X16" s="84"/>
      <c r="Y16" s="84"/>
      <c r="Z16" s="84"/>
      <c r="AA16" s="84" t="s">
        <v>135</v>
      </c>
      <c r="AB16" s="84"/>
      <c r="AC16" s="84"/>
      <c r="AD16" s="84"/>
      <c r="AE16" s="84"/>
      <c r="AF16" s="66" t="s">
        <v>174</v>
      </c>
      <c r="AG16" s="66"/>
      <c r="AH16" s="66"/>
      <c r="AI16" s="75" t="s">
        <v>175</v>
      </c>
      <c r="AJ16" s="75"/>
      <c r="AK16" s="75"/>
      <c r="AL16" s="75"/>
      <c r="AM16" s="75"/>
      <c r="AN16" s="75"/>
      <c r="AO16" s="75"/>
      <c r="AP16" s="75"/>
      <c r="AQ16" s="75"/>
      <c r="AR16" s="75"/>
      <c r="AS16" s="75"/>
      <c r="AT16" s="85" t="s">
        <v>47</v>
      </c>
      <c r="AU16" s="85"/>
      <c r="AV16" s="85"/>
      <c r="AW16" s="85"/>
      <c r="AX16" s="85"/>
      <c r="AY16" s="85"/>
      <c r="AZ16" s="85"/>
      <c r="BA16" s="85"/>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c r="AMM16" s="20"/>
      <c r="AMN16" s="20"/>
      <c r="AMO16" s="20"/>
      <c r="AMP16" s="20"/>
      <c r="AMQ16" s="20"/>
      <c r="AMR16" s="20"/>
      <c r="AMS16" s="20"/>
      <c r="AMT16" s="20"/>
      <c r="AMU16" s="20"/>
      <c r="AMV16" s="20"/>
      <c r="AMW16" s="20"/>
      <c r="AMX16" s="20"/>
      <c r="AMY16" s="20"/>
      <c r="AMZ16" s="20"/>
      <c r="ANA16" s="20"/>
      <c r="ANB16" s="20"/>
      <c r="ANC16" s="20"/>
      <c r="AND16" s="20"/>
      <c r="ANE16" s="20"/>
      <c r="ANF16" s="20"/>
      <c r="ANG16" s="20"/>
      <c r="ANH16" s="20"/>
      <c r="ANI16" s="20"/>
      <c r="ANJ16" s="20"/>
      <c r="ANK16" s="20"/>
      <c r="ANL16" s="20"/>
      <c r="ANM16" s="20"/>
      <c r="ANN16" s="20"/>
      <c r="ANO16" s="20"/>
      <c r="ANP16" s="20"/>
      <c r="ANQ16" s="20"/>
      <c r="ANR16" s="20"/>
      <c r="ANS16" s="20"/>
      <c r="ANT16" s="20"/>
      <c r="ANU16" s="20"/>
      <c r="ANV16" s="20"/>
      <c r="ANW16" s="20"/>
      <c r="ANX16" s="20"/>
      <c r="ANY16" s="20"/>
      <c r="ANZ16" s="20"/>
      <c r="AOA16" s="20"/>
      <c r="AOB16" s="20"/>
      <c r="AOC16" s="20"/>
      <c r="AOD16" s="20"/>
      <c r="AOE16" s="20"/>
      <c r="AOF16" s="20"/>
      <c r="AOG16" s="20"/>
      <c r="AOH16" s="20"/>
    </row>
    <row r="17" spans="1:1074" ht="27.95" customHeight="1">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23"/>
      <c r="AK17" s="23"/>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AMD17" s="20"/>
      <c r="AME17" s="20"/>
      <c r="AMF17" s="20"/>
      <c r="AMG17" s="20"/>
      <c r="AMH17" s="20"/>
      <c r="AMI17" s="20"/>
      <c r="AMJ17" s="20"/>
      <c r="AMK17" s="20"/>
      <c r="AML17" s="20"/>
      <c r="AMM17" s="20"/>
      <c r="AMN17" s="20"/>
      <c r="AMO17" s="20"/>
      <c r="AMP17" s="20"/>
      <c r="AMQ17" s="20"/>
      <c r="AMR17" s="20"/>
      <c r="AMS17" s="20"/>
      <c r="AMT17" s="20"/>
      <c r="AMU17" s="20"/>
      <c r="AMV17" s="20"/>
      <c r="AMW17" s="20"/>
      <c r="AMX17" s="20"/>
      <c r="AMY17" s="20"/>
      <c r="AMZ17" s="20"/>
      <c r="ANA17" s="20"/>
      <c r="ANB17" s="20"/>
      <c r="ANC17" s="20"/>
      <c r="AND17" s="20"/>
      <c r="ANE17" s="20"/>
      <c r="ANF17" s="20"/>
      <c r="ANG17" s="20"/>
      <c r="ANH17" s="20"/>
      <c r="ANI17" s="20"/>
      <c r="ANJ17" s="20"/>
      <c r="ANK17" s="20"/>
      <c r="ANL17" s="20"/>
      <c r="ANM17" s="20"/>
      <c r="ANN17" s="20"/>
      <c r="ANO17" s="20"/>
      <c r="ANP17" s="20"/>
      <c r="ANQ17" s="20"/>
      <c r="ANR17" s="20"/>
      <c r="ANS17" s="20"/>
      <c r="ANT17" s="20"/>
      <c r="ANU17" s="20"/>
      <c r="ANV17" s="20"/>
      <c r="ANW17" s="20"/>
      <c r="ANX17" s="20"/>
      <c r="ANY17" s="20"/>
      <c r="ANZ17" s="20"/>
      <c r="AOA17" s="20"/>
      <c r="AOB17" s="20"/>
      <c r="AOC17" s="20"/>
      <c r="AOD17" s="20"/>
      <c r="AOE17" s="20"/>
      <c r="AOF17" s="20"/>
      <c r="AOG17" s="20"/>
      <c r="AOH17" s="20"/>
    </row>
    <row r="18" spans="1:1074" ht="27.95" customHeight="1">
      <c r="A18" s="19" t="s">
        <v>177</v>
      </c>
      <c r="B18" s="19"/>
      <c r="C18" s="19"/>
      <c r="D18" s="19"/>
    </row>
    <row r="19" spans="1:1074" ht="27.95" customHeight="1">
      <c r="B19" s="106"/>
      <c r="C19" s="106"/>
      <c r="D19" s="106"/>
      <c r="E19" s="61" t="s">
        <v>126</v>
      </c>
      <c r="F19" s="62"/>
      <c r="G19" s="62"/>
      <c r="H19" s="62"/>
      <c r="I19" s="62"/>
      <c r="J19" s="62"/>
      <c r="K19" s="62"/>
      <c r="L19" s="63"/>
      <c r="M19" s="61" t="s">
        <v>127</v>
      </c>
      <c r="N19" s="62"/>
      <c r="O19" s="62"/>
      <c r="P19" s="62"/>
      <c r="Q19" s="62"/>
      <c r="R19" s="62"/>
      <c r="S19" s="62"/>
      <c r="T19" s="62"/>
      <c r="U19" s="63"/>
      <c r="V19" s="61" t="s">
        <v>44</v>
      </c>
      <c r="W19" s="62"/>
      <c r="X19" s="62"/>
      <c r="Y19" s="62"/>
      <c r="Z19" s="63"/>
      <c r="AA19" s="61" t="s">
        <v>166</v>
      </c>
      <c r="AB19" s="62"/>
      <c r="AC19" s="62"/>
      <c r="AD19" s="62"/>
      <c r="AE19" s="62"/>
      <c r="AF19" s="62"/>
      <c r="AG19" s="62"/>
      <c r="AH19" s="62"/>
      <c r="AI19" s="62"/>
      <c r="AJ19" s="62"/>
      <c r="AK19" s="62"/>
      <c r="AL19" s="62"/>
      <c r="AM19" s="63"/>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row>
    <row r="20" spans="1:1074" ht="27.95" customHeight="1">
      <c r="B20" s="105" t="s">
        <v>10</v>
      </c>
      <c r="C20" s="105"/>
      <c r="D20" s="105"/>
      <c r="E20" s="87" t="s">
        <v>165</v>
      </c>
      <c r="F20" s="88"/>
      <c r="G20" s="88"/>
      <c r="H20" s="88"/>
      <c r="I20" s="88"/>
      <c r="J20" s="88"/>
      <c r="K20" s="88"/>
      <c r="L20" s="89"/>
      <c r="M20" s="87" t="s">
        <v>162</v>
      </c>
      <c r="N20" s="88"/>
      <c r="O20" s="88"/>
      <c r="P20" s="88"/>
      <c r="Q20" s="88"/>
      <c r="R20" s="88"/>
      <c r="S20" s="88"/>
      <c r="T20" s="88"/>
      <c r="U20" s="89"/>
      <c r="V20" s="107" t="s">
        <v>269</v>
      </c>
      <c r="W20" s="108"/>
      <c r="X20" s="108"/>
      <c r="Y20" s="108"/>
      <c r="Z20" s="109"/>
      <c r="AA20" s="107" t="s">
        <v>167</v>
      </c>
      <c r="AB20" s="108"/>
      <c r="AC20" s="108"/>
      <c r="AD20" s="108"/>
      <c r="AE20" s="108"/>
      <c r="AF20" s="108"/>
      <c r="AG20" s="108"/>
      <c r="AH20" s="108"/>
      <c r="AI20" s="108"/>
      <c r="AJ20" s="108"/>
      <c r="AK20" s="108"/>
      <c r="AL20" s="108"/>
      <c r="AM20" s="109"/>
      <c r="ANA20" s="20"/>
      <c r="ANB20" s="20"/>
      <c r="ANC20" s="20"/>
      <c r="AND20" s="20"/>
      <c r="ANE20" s="20"/>
      <c r="ANF20" s="20"/>
      <c r="ANG20" s="20"/>
      <c r="ANH20" s="20"/>
      <c r="ANI20" s="20"/>
      <c r="ANJ20" s="20"/>
      <c r="ANK20" s="20"/>
      <c r="ANL20" s="20"/>
      <c r="ANM20" s="20"/>
      <c r="ANN20" s="20"/>
      <c r="ANO20" s="20"/>
      <c r="ANP20" s="20"/>
      <c r="ANQ20" s="20"/>
      <c r="ANR20" s="20"/>
      <c r="ANS20" s="20"/>
      <c r="ANT20" s="20"/>
      <c r="ANU20" s="20"/>
      <c r="ANV20" s="20"/>
      <c r="ANW20" s="20"/>
      <c r="ANX20" s="20"/>
      <c r="ANY20" s="20"/>
      <c r="ANZ20" s="20"/>
      <c r="AOA20" s="20"/>
      <c r="AOB20" s="20"/>
      <c r="AOC20" s="20"/>
      <c r="AOD20" s="20"/>
      <c r="AOE20" s="20"/>
      <c r="AOF20" s="20"/>
      <c r="AOG20" s="20"/>
      <c r="AOH20" s="20"/>
    </row>
    <row r="21" spans="1:1074" ht="27.95" customHeight="1">
      <c r="V21" s="30"/>
      <c r="W21" s="30"/>
      <c r="X21" s="23"/>
      <c r="Y21" s="23"/>
      <c r="Z21" s="23"/>
      <c r="BI21" s="23"/>
      <c r="BJ21" s="23"/>
      <c r="BK21" s="23"/>
      <c r="BL21" s="23"/>
      <c r="BM21" s="23"/>
      <c r="BN21" s="23"/>
      <c r="BO21" s="23"/>
      <c r="BP21" s="23"/>
      <c r="BQ21" s="23"/>
      <c r="BR21" s="23"/>
      <c r="BS21" s="30"/>
      <c r="BT21" s="30"/>
      <c r="BU21" s="30"/>
      <c r="BV21" s="30"/>
      <c r="BW21" s="30"/>
      <c r="CE21" s="23"/>
    </row>
    <row r="22" spans="1:1074" ht="27.95" hidden="1" customHeight="1">
      <c r="A22" s="19" t="s">
        <v>178</v>
      </c>
      <c r="B22" s="19"/>
      <c r="C22" s="19"/>
      <c r="D22" s="19"/>
      <c r="E22" s="19"/>
      <c r="F22" s="19"/>
      <c r="G22" s="19"/>
      <c r="H22" s="19"/>
      <c r="I22" s="19"/>
      <c r="J22" s="19"/>
      <c r="K22" s="19"/>
      <c r="L22" s="19"/>
      <c r="M22" s="19"/>
      <c r="N22" s="19"/>
      <c r="O22" s="19"/>
      <c r="P22" s="19"/>
      <c r="Q22" s="19"/>
      <c r="R22" s="19"/>
      <c r="S22" s="19"/>
      <c r="T22" s="19"/>
      <c r="U22" s="19"/>
      <c r="V22" s="19"/>
      <c r="W22" s="19"/>
      <c r="X22" s="19"/>
      <c r="Y22" s="19"/>
      <c r="Z22" s="23"/>
    </row>
    <row r="23" spans="1:1074" ht="27.95" hidden="1" customHeight="1">
      <c r="B23" s="99"/>
      <c r="C23" s="100"/>
      <c r="D23" s="101"/>
      <c r="E23" s="61" t="s">
        <v>126</v>
      </c>
      <c r="F23" s="62"/>
      <c r="G23" s="62"/>
      <c r="H23" s="62"/>
      <c r="I23" s="62"/>
      <c r="J23" s="62"/>
      <c r="K23" s="62"/>
      <c r="L23" s="63"/>
      <c r="M23" s="61" t="s">
        <v>127</v>
      </c>
      <c r="N23" s="62"/>
      <c r="O23" s="62"/>
      <c r="P23" s="62"/>
      <c r="Q23" s="62"/>
      <c r="R23" s="62"/>
      <c r="S23" s="62"/>
      <c r="T23" s="62"/>
      <c r="U23" s="63"/>
      <c r="V23" s="80" t="s">
        <v>8</v>
      </c>
      <c r="W23" s="81"/>
      <c r="X23" s="81"/>
      <c r="Y23" s="81"/>
      <c r="Z23" s="82"/>
      <c r="AA23" s="80" t="s">
        <v>43</v>
      </c>
      <c r="AB23" s="81"/>
      <c r="AC23" s="82"/>
      <c r="AD23" s="80" t="s">
        <v>7</v>
      </c>
      <c r="AE23" s="81"/>
      <c r="AF23" s="81"/>
      <c r="AG23" s="81"/>
      <c r="AH23" s="81"/>
      <c r="AI23" s="81"/>
      <c r="AJ23" s="81"/>
      <c r="AK23" s="81"/>
      <c r="AL23" s="81"/>
      <c r="AM23" s="81"/>
      <c r="AN23" s="82"/>
      <c r="AOA23" s="20"/>
      <c r="AOB23" s="20"/>
      <c r="AOC23" s="20"/>
      <c r="AOD23" s="20"/>
      <c r="AOE23" s="20"/>
      <c r="AOF23" s="20"/>
      <c r="AOG23" s="20"/>
      <c r="AOH23" s="20"/>
    </row>
    <row r="24" spans="1:1074" ht="27.95" hidden="1" customHeight="1">
      <c r="B24" s="61" t="s">
        <v>12</v>
      </c>
      <c r="C24" s="62"/>
      <c r="D24" s="63"/>
      <c r="E24" s="87" t="s">
        <v>163</v>
      </c>
      <c r="F24" s="88"/>
      <c r="G24" s="88"/>
      <c r="H24" s="88"/>
      <c r="I24" s="88"/>
      <c r="J24" s="88"/>
      <c r="K24" s="88"/>
      <c r="L24" s="89"/>
      <c r="M24" s="87" t="s">
        <v>133</v>
      </c>
      <c r="N24" s="88"/>
      <c r="O24" s="88"/>
      <c r="P24" s="88"/>
      <c r="Q24" s="88"/>
      <c r="R24" s="88"/>
      <c r="S24" s="88"/>
      <c r="T24" s="88"/>
      <c r="U24" s="89"/>
      <c r="V24" s="113" t="s">
        <v>168</v>
      </c>
      <c r="W24" s="114"/>
      <c r="X24" s="114"/>
      <c r="Y24" s="114"/>
      <c r="Z24" s="115"/>
      <c r="AA24" s="64" t="s">
        <v>170</v>
      </c>
      <c r="AB24" s="65"/>
      <c r="AC24" s="67"/>
      <c r="AD24" s="87" t="s">
        <v>172</v>
      </c>
      <c r="AE24" s="88"/>
      <c r="AF24" s="88"/>
      <c r="AG24" s="88"/>
      <c r="AH24" s="88"/>
      <c r="AI24" s="88"/>
      <c r="AJ24" s="88"/>
      <c r="AK24" s="88"/>
      <c r="AL24" s="88"/>
      <c r="AM24" s="88"/>
      <c r="AN24" s="89"/>
      <c r="AOA24" s="20"/>
      <c r="AOB24" s="20"/>
      <c r="AOC24" s="20"/>
      <c r="AOD24" s="20"/>
      <c r="AOE24" s="20"/>
      <c r="AOF24" s="20"/>
      <c r="AOG24" s="20"/>
      <c r="AOH24" s="20"/>
    </row>
    <row r="25" spans="1:1074" ht="27.95" hidden="1" customHeight="1">
      <c r="B25" s="61" t="s">
        <v>13</v>
      </c>
      <c r="C25" s="62"/>
      <c r="D25" s="63"/>
      <c r="E25" s="87" t="s">
        <v>164</v>
      </c>
      <c r="F25" s="88"/>
      <c r="G25" s="88"/>
      <c r="H25" s="88"/>
      <c r="I25" s="88"/>
      <c r="J25" s="88"/>
      <c r="K25" s="88"/>
      <c r="L25" s="89"/>
      <c r="M25" s="87" t="s">
        <v>134</v>
      </c>
      <c r="N25" s="88"/>
      <c r="O25" s="88"/>
      <c r="P25" s="88"/>
      <c r="Q25" s="88"/>
      <c r="R25" s="88"/>
      <c r="S25" s="88"/>
      <c r="T25" s="88"/>
      <c r="U25" s="89"/>
      <c r="V25" s="113" t="s">
        <v>169</v>
      </c>
      <c r="W25" s="114"/>
      <c r="X25" s="114"/>
      <c r="Y25" s="114"/>
      <c r="Z25" s="115"/>
      <c r="AA25" s="64" t="s">
        <v>171</v>
      </c>
      <c r="AB25" s="65"/>
      <c r="AC25" s="67"/>
      <c r="AD25" s="87" t="s">
        <v>173</v>
      </c>
      <c r="AE25" s="88"/>
      <c r="AF25" s="88"/>
      <c r="AG25" s="88"/>
      <c r="AH25" s="88"/>
      <c r="AI25" s="88"/>
      <c r="AJ25" s="88"/>
      <c r="AK25" s="88"/>
      <c r="AL25" s="88"/>
      <c r="AM25" s="88"/>
      <c r="AN25" s="89"/>
      <c r="IO25" s="20"/>
      <c r="IP25" s="20"/>
      <c r="IQ25" s="20"/>
      <c r="IR25" s="20"/>
      <c r="IS25" s="20"/>
      <c r="IT25" s="20"/>
      <c r="IU25" s="20"/>
      <c r="IV25" s="20"/>
      <c r="IW25" s="20"/>
      <c r="IX25" s="20"/>
      <c r="IY25" s="20"/>
      <c r="IZ25" s="20"/>
      <c r="JA25" s="20"/>
      <c r="JB25" s="20"/>
      <c r="JC25" s="20"/>
      <c r="AOA25" s="20"/>
      <c r="AOB25" s="20"/>
      <c r="AOC25" s="20"/>
      <c r="AOD25" s="20"/>
      <c r="AOE25" s="20"/>
      <c r="AOF25" s="20"/>
      <c r="AOG25" s="20"/>
      <c r="AOH25" s="20"/>
    </row>
    <row r="26" spans="1:1074" ht="27.95" customHeight="1">
      <c r="B26" s="19"/>
      <c r="C26" s="19"/>
      <c r="D26" s="19"/>
      <c r="E26" s="19"/>
      <c r="F26" s="19"/>
      <c r="G26" s="19"/>
      <c r="H26" s="19"/>
      <c r="I26" s="19"/>
      <c r="J26" s="19"/>
      <c r="K26" s="19"/>
      <c r="L26" s="19"/>
      <c r="M26" s="19"/>
      <c r="N26" s="19"/>
      <c r="O26" s="19"/>
      <c r="P26" s="19"/>
      <c r="Q26" s="19"/>
      <c r="R26" s="19"/>
      <c r="S26" s="19"/>
      <c r="T26" s="19"/>
      <c r="U26" s="19"/>
      <c r="CD26" s="23"/>
      <c r="IO26" s="20"/>
      <c r="IP26" s="20"/>
      <c r="IQ26" s="20"/>
      <c r="IR26" s="20"/>
      <c r="IS26" s="20"/>
      <c r="IT26" s="20"/>
      <c r="IU26" s="20"/>
      <c r="IV26" s="20"/>
      <c r="IW26" s="20"/>
      <c r="IX26" s="20"/>
      <c r="IY26" s="20"/>
      <c r="IZ26" s="20"/>
      <c r="JA26" s="20"/>
      <c r="JB26" s="20"/>
      <c r="JC26" s="20"/>
    </row>
    <row r="27" spans="1:1074" ht="27.95" customHeight="1">
      <c r="A27" s="19" t="s">
        <v>179</v>
      </c>
      <c r="B27" s="19"/>
      <c r="C27" s="19"/>
      <c r="D27" s="19"/>
      <c r="E27" s="19"/>
      <c r="F27" s="19"/>
      <c r="G27" s="19"/>
      <c r="H27" s="19"/>
      <c r="I27" s="19"/>
      <c r="J27" s="19"/>
      <c r="K27" s="19"/>
      <c r="L27" s="19"/>
      <c r="M27" s="19"/>
      <c r="N27" s="19"/>
      <c r="O27" s="19"/>
      <c r="P27" s="19"/>
      <c r="Q27" s="19"/>
      <c r="R27" s="19"/>
      <c r="S27" s="19"/>
      <c r="T27" s="19"/>
      <c r="U27" s="19"/>
      <c r="IO27" s="20"/>
      <c r="IP27" s="20"/>
      <c r="IQ27" s="20"/>
      <c r="IR27" s="20"/>
      <c r="IS27" s="20"/>
      <c r="IT27" s="20"/>
      <c r="IU27" s="20"/>
      <c r="IV27" s="20"/>
      <c r="IW27" s="20"/>
      <c r="IX27" s="20"/>
      <c r="IY27" s="20"/>
      <c r="IZ27" s="20"/>
      <c r="JA27" s="20"/>
      <c r="JB27" s="20"/>
      <c r="JC27" s="20"/>
    </row>
    <row r="28" spans="1:1074" ht="27.95" customHeight="1">
      <c r="B28" s="29" t="s">
        <v>161</v>
      </c>
      <c r="C28" s="105" t="s">
        <v>14</v>
      </c>
      <c r="D28" s="105"/>
      <c r="E28" s="117" t="s">
        <v>126</v>
      </c>
      <c r="F28" s="117"/>
      <c r="G28" s="117"/>
      <c r="H28" s="117"/>
      <c r="I28" s="117"/>
      <c r="J28" s="117"/>
      <c r="K28" s="117"/>
      <c r="L28" s="117"/>
      <c r="M28" s="117" t="s">
        <v>127</v>
      </c>
      <c r="N28" s="117"/>
      <c r="O28" s="117"/>
      <c r="P28" s="117"/>
      <c r="Q28" s="117"/>
      <c r="R28" s="117"/>
      <c r="S28" s="117"/>
      <c r="T28" s="117"/>
      <c r="U28" s="117"/>
      <c r="V28" s="105" t="s">
        <v>249</v>
      </c>
      <c r="W28" s="105"/>
      <c r="X28" s="105"/>
      <c r="Y28" s="105"/>
      <c r="Z28" s="105"/>
      <c r="AA28" s="105" t="s">
        <v>15</v>
      </c>
      <c r="AB28" s="105"/>
      <c r="AC28" s="105" t="s">
        <v>9</v>
      </c>
      <c r="AD28" s="105"/>
      <c r="AE28" s="105" t="s">
        <v>16</v>
      </c>
      <c r="AF28" s="105"/>
      <c r="AG28" s="105"/>
      <c r="AH28" s="105" t="s">
        <v>326</v>
      </c>
      <c r="AI28" s="105"/>
      <c r="AJ28" s="105"/>
      <c r="AK28" s="105"/>
      <c r="AL28" s="105"/>
      <c r="AM28" s="105"/>
      <c r="AN28" s="105"/>
      <c r="AO28" s="105"/>
      <c r="AP28" s="105"/>
      <c r="AQ28" s="105"/>
      <c r="AR28" s="105"/>
      <c r="AS28" s="105"/>
      <c r="AT28" s="105"/>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IO28" s="20"/>
      <c r="IP28" s="20"/>
      <c r="IQ28" s="20"/>
      <c r="IR28" s="20"/>
      <c r="IS28" s="20"/>
      <c r="IT28" s="20"/>
      <c r="IU28" s="20"/>
      <c r="IV28" s="20"/>
      <c r="IW28" s="20"/>
      <c r="IX28" s="20"/>
      <c r="IY28" s="20"/>
      <c r="IZ28" s="20"/>
      <c r="JA28" s="20"/>
      <c r="JB28" s="20"/>
      <c r="JC28" s="20"/>
    </row>
    <row r="29" spans="1:1074" ht="27.95" customHeight="1">
      <c r="B29" s="31">
        <v>1</v>
      </c>
      <c r="C29" s="70"/>
      <c r="D29" s="70"/>
      <c r="E29" s="71" t="s">
        <v>137</v>
      </c>
      <c r="F29" s="71"/>
      <c r="G29" s="71"/>
      <c r="H29" s="71"/>
      <c r="I29" s="71"/>
      <c r="J29" s="71"/>
      <c r="K29" s="71"/>
      <c r="L29" s="71"/>
      <c r="M29" s="71" t="s">
        <v>139</v>
      </c>
      <c r="N29" s="71"/>
      <c r="O29" s="71"/>
      <c r="P29" s="71"/>
      <c r="Q29" s="71"/>
      <c r="R29" s="71"/>
      <c r="S29" s="71"/>
      <c r="T29" s="71"/>
      <c r="U29" s="71"/>
      <c r="V29" s="110" t="s">
        <v>253</v>
      </c>
      <c r="W29" s="111"/>
      <c r="X29" s="111"/>
      <c r="Y29" s="111"/>
      <c r="Z29" s="112"/>
      <c r="AA29" s="73" t="s">
        <v>261</v>
      </c>
      <c r="AB29" s="73"/>
      <c r="AC29" s="66" t="s">
        <v>207</v>
      </c>
      <c r="AD29" s="66"/>
      <c r="AE29" s="74"/>
      <c r="AF29" s="74"/>
      <c r="AG29" s="74"/>
      <c r="AH29" s="75" t="s">
        <v>332</v>
      </c>
      <c r="AI29" s="75"/>
      <c r="AJ29" s="75"/>
      <c r="AK29" s="75"/>
      <c r="AL29" s="75"/>
      <c r="AM29" s="75"/>
      <c r="AN29" s="75"/>
      <c r="AO29" s="75"/>
      <c r="AP29" s="75"/>
      <c r="AQ29" s="75"/>
      <c r="AR29" s="75"/>
      <c r="AS29" s="75"/>
      <c r="AT29" s="75"/>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IO29" s="20"/>
      <c r="IP29" s="20"/>
      <c r="IQ29" s="20"/>
      <c r="IR29" s="20"/>
      <c r="IS29" s="20"/>
      <c r="IT29" s="20"/>
      <c r="IU29" s="20"/>
      <c r="IV29" s="20"/>
      <c r="IW29" s="20"/>
      <c r="IX29" s="20"/>
      <c r="IY29" s="20"/>
      <c r="IZ29" s="20"/>
      <c r="JA29" s="20"/>
      <c r="JB29" s="20"/>
      <c r="JC29" s="20"/>
    </row>
    <row r="30" spans="1:1074" ht="27.95" customHeight="1">
      <c r="B30" s="31">
        <v>2</v>
      </c>
      <c r="C30" s="70"/>
      <c r="D30" s="70"/>
      <c r="E30" s="71" t="s">
        <v>138</v>
      </c>
      <c r="F30" s="71"/>
      <c r="G30" s="71"/>
      <c r="H30" s="71"/>
      <c r="I30" s="71"/>
      <c r="J30" s="71"/>
      <c r="K30" s="71"/>
      <c r="L30" s="71"/>
      <c r="M30" s="71" t="s">
        <v>140</v>
      </c>
      <c r="N30" s="71"/>
      <c r="O30" s="71"/>
      <c r="P30" s="71"/>
      <c r="Q30" s="71"/>
      <c r="R30" s="71"/>
      <c r="S30" s="71"/>
      <c r="T30" s="71"/>
      <c r="U30" s="71"/>
      <c r="V30" s="110" t="s">
        <v>253</v>
      </c>
      <c r="W30" s="111"/>
      <c r="X30" s="111"/>
      <c r="Y30" s="111"/>
      <c r="Z30" s="112"/>
      <c r="AA30" s="73" t="s">
        <v>261</v>
      </c>
      <c r="AB30" s="73"/>
      <c r="AC30" s="66" t="s">
        <v>207</v>
      </c>
      <c r="AD30" s="66"/>
      <c r="AE30" s="74"/>
      <c r="AF30" s="74"/>
      <c r="AG30" s="74"/>
      <c r="AH30" s="75" t="s">
        <v>333</v>
      </c>
      <c r="AI30" s="75"/>
      <c r="AJ30" s="75"/>
      <c r="AK30" s="75"/>
      <c r="AL30" s="75"/>
      <c r="AM30" s="75"/>
      <c r="AN30" s="75"/>
      <c r="AO30" s="75"/>
      <c r="AP30" s="75"/>
      <c r="AQ30" s="75"/>
      <c r="AR30" s="75"/>
      <c r="AS30" s="75"/>
      <c r="AT30" s="75"/>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IO30" s="20"/>
      <c r="IP30" s="20"/>
      <c r="IQ30" s="20"/>
      <c r="IR30" s="20"/>
      <c r="IS30" s="20"/>
      <c r="IT30" s="20"/>
      <c r="IU30" s="20"/>
      <c r="IV30" s="20"/>
      <c r="IW30" s="20"/>
      <c r="IX30" s="20"/>
      <c r="IY30" s="20"/>
      <c r="IZ30" s="20"/>
      <c r="JA30" s="20"/>
      <c r="JB30" s="20"/>
      <c r="JC30" s="20"/>
    </row>
    <row r="31" spans="1:1074" ht="27.95" customHeight="1">
      <c r="B31" s="31">
        <v>3</v>
      </c>
      <c r="C31" s="70"/>
      <c r="D31" s="70"/>
      <c r="E31" s="71" t="s">
        <v>141</v>
      </c>
      <c r="F31" s="71"/>
      <c r="G31" s="71"/>
      <c r="H31" s="71"/>
      <c r="I31" s="71"/>
      <c r="J31" s="71"/>
      <c r="K31" s="71"/>
      <c r="L31" s="71"/>
      <c r="M31" s="71" t="s">
        <v>151</v>
      </c>
      <c r="N31" s="71"/>
      <c r="O31" s="71"/>
      <c r="P31" s="71"/>
      <c r="Q31" s="71"/>
      <c r="R31" s="71"/>
      <c r="S31" s="71"/>
      <c r="T31" s="71"/>
      <c r="U31" s="71"/>
      <c r="V31" s="110" t="s">
        <v>253</v>
      </c>
      <c r="W31" s="111"/>
      <c r="X31" s="111"/>
      <c r="Y31" s="111"/>
      <c r="Z31" s="112"/>
      <c r="AA31" s="73" t="s">
        <v>261</v>
      </c>
      <c r="AB31" s="73"/>
      <c r="AC31" s="66" t="s">
        <v>208</v>
      </c>
      <c r="AD31" s="66"/>
      <c r="AE31" s="74"/>
      <c r="AF31" s="74"/>
      <c r="AG31" s="74"/>
      <c r="AH31" s="75" t="s">
        <v>334</v>
      </c>
      <c r="AI31" s="75"/>
      <c r="AJ31" s="75"/>
      <c r="AK31" s="75"/>
      <c r="AL31" s="75"/>
      <c r="AM31" s="75"/>
      <c r="AN31" s="75"/>
      <c r="AO31" s="75"/>
      <c r="AP31" s="75"/>
      <c r="AQ31" s="75"/>
      <c r="AR31" s="75"/>
      <c r="AS31" s="75"/>
      <c r="AT31" s="75"/>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IO31" s="20"/>
      <c r="IP31" s="20"/>
      <c r="IQ31" s="20"/>
      <c r="IR31" s="20"/>
      <c r="IS31" s="20"/>
      <c r="IT31" s="20"/>
      <c r="IU31" s="20"/>
      <c r="IV31" s="20"/>
      <c r="IW31" s="20"/>
      <c r="IX31" s="20"/>
      <c r="IY31" s="20"/>
      <c r="IZ31" s="20"/>
      <c r="JA31" s="20"/>
      <c r="JB31" s="20"/>
      <c r="JC31" s="20"/>
    </row>
    <row r="32" spans="1:1074" ht="27.95" customHeight="1">
      <c r="B32" s="31">
        <v>4</v>
      </c>
      <c r="C32" s="70"/>
      <c r="D32" s="70"/>
      <c r="E32" s="71" t="s">
        <v>142</v>
      </c>
      <c r="F32" s="71"/>
      <c r="G32" s="71"/>
      <c r="H32" s="71"/>
      <c r="I32" s="71"/>
      <c r="J32" s="71"/>
      <c r="K32" s="71"/>
      <c r="L32" s="71"/>
      <c r="M32" s="71" t="s">
        <v>152</v>
      </c>
      <c r="N32" s="71"/>
      <c r="O32" s="71"/>
      <c r="P32" s="71"/>
      <c r="Q32" s="71"/>
      <c r="R32" s="71"/>
      <c r="S32" s="71"/>
      <c r="T32" s="71"/>
      <c r="U32" s="71"/>
      <c r="V32" s="110" t="s">
        <v>253</v>
      </c>
      <c r="W32" s="111"/>
      <c r="X32" s="111"/>
      <c r="Y32" s="111"/>
      <c r="Z32" s="112"/>
      <c r="AA32" s="73" t="s">
        <v>261</v>
      </c>
      <c r="AB32" s="73"/>
      <c r="AC32" s="66" t="s">
        <v>208</v>
      </c>
      <c r="AD32" s="66"/>
      <c r="AE32" s="74"/>
      <c r="AF32" s="74"/>
      <c r="AG32" s="74"/>
      <c r="AH32" s="75" t="s">
        <v>335</v>
      </c>
      <c r="AI32" s="75"/>
      <c r="AJ32" s="75"/>
      <c r="AK32" s="75"/>
      <c r="AL32" s="75"/>
      <c r="AM32" s="75"/>
      <c r="AN32" s="75"/>
      <c r="AO32" s="75"/>
      <c r="AP32" s="75"/>
      <c r="AQ32" s="75"/>
      <c r="AR32" s="75"/>
      <c r="AS32" s="75"/>
      <c r="AT32" s="75"/>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IO32" s="20"/>
      <c r="IP32" s="20"/>
      <c r="IQ32" s="20"/>
      <c r="IR32" s="20"/>
      <c r="IS32" s="20"/>
      <c r="IT32" s="20"/>
      <c r="IU32" s="20"/>
      <c r="IV32" s="20"/>
      <c r="IW32" s="20"/>
      <c r="IX32" s="20"/>
      <c r="IY32" s="20"/>
      <c r="IZ32" s="20"/>
      <c r="JA32" s="20"/>
      <c r="JB32" s="20"/>
      <c r="JC32" s="20"/>
    </row>
    <row r="33" spans="2:263" ht="27.95" customHeight="1">
      <c r="B33" s="31">
        <v>5</v>
      </c>
      <c r="C33" s="70"/>
      <c r="D33" s="70"/>
      <c r="E33" s="71" t="s">
        <v>143</v>
      </c>
      <c r="F33" s="71"/>
      <c r="G33" s="71"/>
      <c r="H33" s="71"/>
      <c r="I33" s="71"/>
      <c r="J33" s="71"/>
      <c r="K33" s="71"/>
      <c r="L33" s="71"/>
      <c r="M33" s="71" t="s">
        <v>153</v>
      </c>
      <c r="N33" s="71"/>
      <c r="O33" s="71"/>
      <c r="P33" s="71"/>
      <c r="Q33" s="71"/>
      <c r="R33" s="71"/>
      <c r="S33" s="71"/>
      <c r="T33" s="71"/>
      <c r="U33" s="71"/>
      <c r="V33" s="72" t="s">
        <v>251</v>
      </c>
      <c r="W33" s="72"/>
      <c r="X33" s="72"/>
      <c r="Y33" s="72"/>
      <c r="Z33" s="72"/>
      <c r="AA33" s="73" t="s">
        <v>259</v>
      </c>
      <c r="AB33" s="73"/>
      <c r="AC33" s="66" t="s">
        <v>207</v>
      </c>
      <c r="AD33" s="66"/>
      <c r="AE33" s="74"/>
      <c r="AF33" s="74"/>
      <c r="AG33" s="74"/>
      <c r="AH33" s="75" t="s">
        <v>336</v>
      </c>
      <c r="AI33" s="75"/>
      <c r="AJ33" s="75"/>
      <c r="AK33" s="75"/>
      <c r="AL33" s="75"/>
      <c r="AM33" s="75"/>
      <c r="AN33" s="75"/>
      <c r="AO33" s="75"/>
      <c r="AP33" s="75"/>
      <c r="AQ33" s="75"/>
      <c r="AR33" s="75"/>
      <c r="AS33" s="75"/>
      <c r="AT33" s="75"/>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IO33" s="20"/>
      <c r="IP33" s="20"/>
      <c r="IQ33" s="20"/>
      <c r="IR33" s="20"/>
      <c r="IS33" s="20"/>
      <c r="IT33" s="20"/>
      <c r="IU33" s="20"/>
      <c r="IV33" s="20"/>
      <c r="IW33" s="20"/>
      <c r="IX33" s="20"/>
      <c r="IY33" s="20"/>
      <c r="IZ33" s="20"/>
      <c r="JA33" s="20"/>
      <c r="JB33" s="20"/>
      <c r="JC33" s="20"/>
    </row>
    <row r="34" spans="2:263" ht="27.95" customHeight="1">
      <c r="B34" s="31">
        <v>6</v>
      </c>
      <c r="C34" s="70"/>
      <c r="D34" s="70"/>
      <c r="E34" s="71" t="s">
        <v>144</v>
      </c>
      <c r="F34" s="71"/>
      <c r="G34" s="71"/>
      <c r="H34" s="71"/>
      <c r="I34" s="71"/>
      <c r="J34" s="71"/>
      <c r="K34" s="71"/>
      <c r="L34" s="71"/>
      <c r="M34" s="71" t="s">
        <v>154</v>
      </c>
      <c r="N34" s="71"/>
      <c r="O34" s="71"/>
      <c r="P34" s="71"/>
      <c r="Q34" s="71"/>
      <c r="R34" s="71"/>
      <c r="S34" s="71"/>
      <c r="T34" s="71"/>
      <c r="U34" s="71"/>
      <c r="V34" s="72" t="s">
        <v>251</v>
      </c>
      <c r="W34" s="72"/>
      <c r="X34" s="72"/>
      <c r="Y34" s="72"/>
      <c r="Z34" s="72"/>
      <c r="AA34" s="73" t="s">
        <v>259</v>
      </c>
      <c r="AB34" s="73"/>
      <c r="AC34" s="66" t="s">
        <v>208</v>
      </c>
      <c r="AD34" s="66"/>
      <c r="AE34" s="74"/>
      <c r="AF34" s="74"/>
      <c r="AG34" s="74"/>
      <c r="AH34" s="75" t="s">
        <v>337</v>
      </c>
      <c r="AI34" s="75"/>
      <c r="AJ34" s="75"/>
      <c r="AK34" s="75"/>
      <c r="AL34" s="75"/>
      <c r="AM34" s="75"/>
      <c r="AN34" s="75"/>
      <c r="AO34" s="75"/>
      <c r="AP34" s="75"/>
      <c r="AQ34" s="75"/>
      <c r="AR34" s="75"/>
      <c r="AS34" s="75"/>
      <c r="AT34" s="75"/>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IO34" s="20"/>
      <c r="IP34" s="20"/>
      <c r="IQ34" s="20"/>
      <c r="IR34" s="20"/>
      <c r="IS34" s="20"/>
      <c r="IT34" s="20"/>
      <c r="IU34" s="20"/>
      <c r="IV34" s="20"/>
      <c r="IW34" s="20"/>
      <c r="IX34" s="20"/>
      <c r="IY34" s="20"/>
      <c r="IZ34" s="20"/>
      <c r="JA34" s="20"/>
      <c r="JB34" s="20"/>
      <c r="JC34" s="20"/>
    </row>
    <row r="35" spans="2:263" ht="27.95" customHeight="1">
      <c r="B35" s="31">
        <v>7</v>
      </c>
      <c r="C35" s="70"/>
      <c r="D35" s="70"/>
      <c r="E35" s="71" t="s">
        <v>145</v>
      </c>
      <c r="F35" s="71"/>
      <c r="G35" s="71"/>
      <c r="H35" s="71"/>
      <c r="I35" s="71"/>
      <c r="J35" s="71"/>
      <c r="K35" s="71"/>
      <c r="L35" s="71"/>
      <c r="M35" s="71" t="s">
        <v>155</v>
      </c>
      <c r="N35" s="71"/>
      <c r="O35" s="71"/>
      <c r="P35" s="71"/>
      <c r="Q35" s="71"/>
      <c r="R35" s="71"/>
      <c r="S35" s="71"/>
      <c r="T35" s="71"/>
      <c r="U35" s="71"/>
      <c r="V35" s="72" t="s">
        <v>251</v>
      </c>
      <c r="W35" s="72"/>
      <c r="X35" s="72"/>
      <c r="Y35" s="72"/>
      <c r="Z35" s="72"/>
      <c r="AA35" s="73" t="s">
        <v>259</v>
      </c>
      <c r="AB35" s="73"/>
      <c r="AC35" s="66" t="s">
        <v>208</v>
      </c>
      <c r="AD35" s="66"/>
      <c r="AE35" s="74"/>
      <c r="AF35" s="74"/>
      <c r="AG35" s="74"/>
      <c r="AH35" s="75" t="s">
        <v>338</v>
      </c>
      <c r="AI35" s="75"/>
      <c r="AJ35" s="75"/>
      <c r="AK35" s="75"/>
      <c r="AL35" s="75"/>
      <c r="AM35" s="75"/>
      <c r="AN35" s="75"/>
      <c r="AO35" s="75"/>
      <c r="AP35" s="75"/>
      <c r="AQ35" s="75"/>
      <c r="AR35" s="75"/>
      <c r="AS35" s="75"/>
      <c r="AT35" s="75"/>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IO35" s="20"/>
      <c r="IP35" s="20"/>
      <c r="IQ35" s="20"/>
      <c r="IR35" s="20"/>
      <c r="IS35" s="20"/>
      <c r="IT35" s="20"/>
      <c r="IU35" s="20"/>
      <c r="IV35" s="20"/>
      <c r="IW35" s="20"/>
      <c r="IX35" s="20"/>
      <c r="IY35" s="20"/>
      <c r="IZ35" s="20"/>
      <c r="JA35" s="20"/>
      <c r="JB35" s="20"/>
      <c r="JC35" s="20"/>
    </row>
    <row r="36" spans="2:263" ht="27.95" customHeight="1">
      <c r="B36" s="31">
        <v>8</v>
      </c>
      <c r="C36" s="70"/>
      <c r="D36" s="70"/>
      <c r="E36" s="71" t="s">
        <v>146</v>
      </c>
      <c r="F36" s="71"/>
      <c r="G36" s="71"/>
      <c r="H36" s="71"/>
      <c r="I36" s="71"/>
      <c r="J36" s="71"/>
      <c r="K36" s="71"/>
      <c r="L36" s="71"/>
      <c r="M36" s="71" t="s">
        <v>156</v>
      </c>
      <c r="N36" s="71"/>
      <c r="O36" s="71"/>
      <c r="P36" s="71"/>
      <c r="Q36" s="71"/>
      <c r="R36" s="71"/>
      <c r="S36" s="71"/>
      <c r="T36" s="71"/>
      <c r="U36" s="71"/>
      <c r="V36" s="72" t="s">
        <v>250</v>
      </c>
      <c r="W36" s="72"/>
      <c r="X36" s="72"/>
      <c r="Y36" s="72"/>
      <c r="Z36" s="72"/>
      <c r="AA36" s="73" t="s">
        <v>258</v>
      </c>
      <c r="AB36" s="73"/>
      <c r="AC36" s="66" t="s">
        <v>207</v>
      </c>
      <c r="AD36" s="66"/>
      <c r="AE36" s="74"/>
      <c r="AF36" s="74"/>
      <c r="AG36" s="74"/>
      <c r="AH36" s="75" t="s">
        <v>339</v>
      </c>
      <c r="AI36" s="75"/>
      <c r="AJ36" s="75"/>
      <c r="AK36" s="75"/>
      <c r="AL36" s="75"/>
      <c r="AM36" s="75"/>
      <c r="AN36" s="75"/>
      <c r="AO36" s="75"/>
      <c r="AP36" s="75"/>
      <c r="AQ36" s="75"/>
      <c r="AR36" s="75"/>
      <c r="AS36" s="75"/>
      <c r="AT36" s="75"/>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IO36" s="20"/>
      <c r="IP36" s="20"/>
      <c r="IQ36" s="20"/>
      <c r="IR36" s="20"/>
      <c r="IS36" s="20"/>
      <c r="IT36" s="20"/>
      <c r="IU36" s="20"/>
      <c r="IV36" s="20"/>
      <c r="IW36" s="20"/>
      <c r="IX36" s="20"/>
      <c r="IY36" s="20"/>
      <c r="IZ36" s="20"/>
      <c r="JA36" s="20"/>
      <c r="JB36" s="20"/>
      <c r="JC36" s="20"/>
    </row>
    <row r="37" spans="2:263" ht="27.95" customHeight="1">
      <c r="B37" s="31">
        <v>9</v>
      </c>
      <c r="C37" s="70"/>
      <c r="D37" s="70"/>
      <c r="E37" s="71" t="s">
        <v>147</v>
      </c>
      <c r="F37" s="71"/>
      <c r="G37" s="71"/>
      <c r="H37" s="71"/>
      <c r="I37" s="71"/>
      <c r="J37" s="71"/>
      <c r="K37" s="71"/>
      <c r="L37" s="71"/>
      <c r="M37" s="71" t="s">
        <v>157</v>
      </c>
      <c r="N37" s="71"/>
      <c r="O37" s="71"/>
      <c r="P37" s="71"/>
      <c r="Q37" s="71"/>
      <c r="R37" s="71"/>
      <c r="S37" s="71"/>
      <c r="T37" s="71"/>
      <c r="U37" s="71"/>
      <c r="V37" s="72" t="s">
        <v>250</v>
      </c>
      <c r="W37" s="72"/>
      <c r="X37" s="72"/>
      <c r="Y37" s="72"/>
      <c r="Z37" s="72"/>
      <c r="AA37" s="73" t="s">
        <v>258</v>
      </c>
      <c r="AB37" s="73"/>
      <c r="AC37" s="66" t="s">
        <v>207</v>
      </c>
      <c r="AD37" s="66"/>
      <c r="AE37" s="74"/>
      <c r="AF37" s="74"/>
      <c r="AG37" s="74"/>
      <c r="AH37" s="75" t="s">
        <v>340</v>
      </c>
      <c r="AI37" s="75"/>
      <c r="AJ37" s="75"/>
      <c r="AK37" s="75"/>
      <c r="AL37" s="75"/>
      <c r="AM37" s="75"/>
      <c r="AN37" s="75"/>
      <c r="AO37" s="75"/>
      <c r="AP37" s="75"/>
      <c r="AQ37" s="75"/>
      <c r="AR37" s="75"/>
      <c r="AS37" s="75"/>
      <c r="AT37" s="75"/>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IO37" s="20"/>
      <c r="IP37" s="20"/>
      <c r="IQ37" s="20"/>
      <c r="IR37" s="20"/>
      <c r="IS37" s="20"/>
      <c r="IT37" s="20"/>
      <c r="IU37" s="20"/>
      <c r="IV37" s="20"/>
      <c r="IW37" s="20"/>
      <c r="IX37" s="20"/>
      <c r="IY37" s="20"/>
      <c r="IZ37" s="20"/>
      <c r="JA37" s="20"/>
      <c r="JB37" s="20"/>
      <c r="JC37" s="20"/>
    </row>
    <row r="38" spans="2:263" ht="27.95" customHeight="1">
      <c r="B38" s="31">
        <v>10</v>
      </c>
      <c r="C38" s="70"/>
      <c r="D38" s="70"/>
      <c r="E38" s="71" t="s">
        <v>148</v>
      </c>
      <c r="F38" s="71"/>
      <c r="G38" s="71"/>
      <c r="H38" s="71"/>
      <c r="I38" s="71"/>
      <c r="J38" s="71"/>
      <c r="K38" s="71"/>
      <c r="L38" s="71"/>
      <c r="M38" s="71" t="s">
        <v>158</v>
      </c>
      <c r="N38" s="71"/>
      <c r="O38" s="71"/>
      <c r="P38" s="71"/>
      <c r="Q38" s="71"/>
      <c r="R38" s="71"/>
      <c r="S38" s="71"/>
      <c r="T38" s="71"/>
      <c r="U38" s="71"/>
      <c r="V38" s="72" t="s">
        <v>250</v>
      </c>
      <c r="W38" s="72"/>
      <c r="X38" s="72"/>
      <c r="Y38" s="72"/>
      <c r="Z38" s="72"/>
      <c r="AA38" s="73" t="s">
        <v>258</v>
      </c>
      <c r="AB38" s="73"/>
      <c r="AC38" s="66" t="s">
        <v>207</v>
      </c>
      <c r="AD38" s="66"/>
      <c r="AE38" s="74"/>
      <c r="AF38" s="74"/>
      <c r="AG38" s="74"/>
      <c r="AH38" s="75" t="s">
        <v>341</v>
      </c>
      <c r="AI38" s="75"/>
      <c r="AJ38" s="75"/>
      <c r="AK38" s="75"/>
      <c r="AL38" s="75"/>
      <c r="AM38" s="75"/>
      <c r="AN38" s="75"/>
      <c r="AO38" s="75"/>
      <c r="AP38" s="75"/>
      <c r="AQ38" s="75"/>
      <c r="AR38" s="75"/>
      <c r="AS38" s="75"/>
      <c r="AT38" s="75"/>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row>
    <row r="39" spans="2:263" ht="27.95" customHeight="1">
      <c r="B39" s="31">
        <v>11</v>
      </c>
      <c r="C39" s="70"/>
      <c r="D39" s="70"/>
      <c r="E39" s="71" t="s">
        <v>149</v>
      </c>
      <c r="F39" s="71"/>
      <c r="G39" s="71"/>
      <c r="H39" s="71"/>
      <c r="I39" s="71"/>
      <c r="J39" s="71"/>
      <c r="K39" s="71"/>
      <c r="L39" s="71"/>
      <c r="M39" s="71" t="s">
        <v>159</v>
      </c>
      <c r="N39" s="71"/>
      <c r="O39" s="71"/>
      <c r="P39" s="71"/>
      <c r="Q39" s="71"/>
      <c r="R39" s="71"/>
      <c r="S39" s="71"/>
      <c r="T39" s="71"/>
      <c r="U39" s="71"/>
      <c r="V39" s="72" t="s">
        <v>250</v>
      </c>
      <c r="W39" s="72"/>
      <c r="X39" s="72"/>
      <c r="Y39" s="72"/>
      <c r="Z39" s="72"/>
      <c r="AA39" s="73" t="s">
        <v>258</v>
      </c>
      <c r="AB39" s="73"/>
      <c r="AC39" s="66" t="s">
        <v>208</v>
      </c>
      <c r="AD39" s="66"/>
      <c r="AE39" s="74"/>
      <c r="AF39" s="74"/>
      <c r="AG39" s="74"/>
      <c r="AH39" s="75" t="s">
        <v>342</v>
      </c>
      <c r="AI39" s="75"/>
      <c r="AJ39" s="75"/>
      <c r="AK39" s="75"/>
      <c r="AL39" s="75"/>
      <c r="AM39" s="75"/>
      <c r="AN39" s="75"/>
      <c r="AO39" s="75"/>
      <c r="AP39" s="75"/>
      <c r="AQ39" s="75"/>
      <c r="AR39" s="75"/>
      <c r="AS39" s="75"/>
      <c r="AT39" s="75"/>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row>
    <row r="40" spans="2:263" ht="27.95" customHeight="1">
      <c r="B40" s="31">
        <v>12</v>
      </c>
      <c r="C40" s="70"/>
      <c r="D40" s="70"/>
      <c r="E40" s="71" t="s">
        <v>150</v>
      </c>
      <c r="F40" s="71"/>
      <c r="G40" s="71"/>
      <c r="H40" s="71"/>
      <c r="I40" s="71"/>
      <c r="J40" s="71"/>
      <c r="K40" s="71"/>
      <c r="L40" s="71"/>
      <c r="M40" s="71" t="s">
        <v>160</v>
      </c>
      <c r="N40" s="71"/>
      <c r="O40" s="71"/>
      <c r="P40" s="71"/>
      <c r="Q40" s="71"/>
      <c r="R40" s="71"/>
      <c r="S40" s="71"/>
      <c r="T40" s="71"/>
      <c r="U40" s="71"/>
      <c r="V40" s="72" t="s">
        <v>247</v>
      </c>
      <c r="W40" s="72"/>
      <c r="X40" s="72"/>
      <c r="Y40" s="72"/>
      <c r="Z40" s="72"/>
      <c r="AA40" s="73" t="s">
        <v>261</v>
      </c>
      <c r="AB40" s="73"/>
      <c r="AC40" s="66" t="s">
        <v>207</v>
      </c>
      <c r="AD40" s="66"/>
      <c r="AE40" s="74"/>
      <c r="AF40" s="74"/>
      <c r="AG40" s="74"/>
      <c r="AH40" s="75" t="s">
        <v>343</v>
      </c>
      <c r="AI40" s="75"/>
      <c r="AJ40" s="75"/>
      <c r="AK40" s="75"/>
      <c r="AL40" s="75"/>
      <c r="AM40" s="75"/>
      <c r="AN40" s="75"/>
      <c r="AO40" s="75"/>
      <c r="AP40" s="75"/>
      <c r="AQ40" s="75"/>
      <c r="AR40" s="75"/>
      <c r="AS40" s="75"/>
      <c r="AT40" s="75"/>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row>
    <row r="41" spans="2:263" ht="27.95" customHeight="1">
      <c r="B41" s="31">
        <v>13</v>
      </c>
      <c r="C41" s="70"/>
      <c r="D41" s="70"/>
      <c r="E41" s="71" t="s">
        <v>220</v>
      </c>
      <c r="F41" s="71"/>
      <c r="G41" s="71"/>
      <c r="H41" s="71"/>
      <c r="I41" s="71"/>
      <c r="J41" s="71"/>
      <c r="K41" s="71"/>
      <c r="L41" s="71"/>
      <c r="M41" s="71" t="s">
        <v>233</v>
      </c>
      <c r="N41" s="71"/>
      <c r="O41" s="71"/>
      <c r="P41" s="71"/>
      <c r="Q41" s="71"/>
      <c r="R41" s="71"/>
      <c r="S41" s="71"/>
      <c r="T41" s="71"/>
      <c r="U41" s="71"/>
      <c r="V41" s="72" t="s">
        <v>247</v>
      </c>
      <c r="W41" s="72"/>
      <c r="X41" s="72"/>
      <c r="Y41" s="72"/>
      <c r="Z41" s="72"/>
      <c r="AA41" s="73" t="s">
        <v>261</v>
      </c>
      <c r="AB41" s="73"/>
      <c r="AC41" s="64" t="s">
        <v>207</v>
      </c>
      <c r="AD41" s="67"/>
      <c r="AE41" s="74"/>
      <c r="AF41" s="74"/>
      <c r="AG41" s="74"/>
      <c r="AH41" s="75" t="s">
        <v>344</v>
      </c>
      <c r="AI41" s="75"/>
      <c r="AJ41" s="75"/>
      <c r="AK41" s="75"/>
      <c r="AL41" s="75"/>
      <c r="AM41" s="75"/>
      <c r="AN41" s="75"/>
      <c r="AO41" s="75"/>
      <c r="AP41" s="75"/>
      <c r="AQ41" s="75"/>
      <c r="AR41" s="75"/>
      <c r="AS41" s="75"/>
      <c r="AT41" s="75"/>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IO41" s="20"/>
      <c r="IP41" s="20"/>
      <c r="IQ41" s="20"/>
      <c r="IR41" s="20"/>
      <c r="IS41" s="20"/>
      <c r="IT41" s="20"/>
      <c r="IU41" s="20"/>
      <c r="IV41" s="20"/>
      <c r="IW41" s="20"/>
      <c r="IX41" s="20"/>
      <c r="IY41" s="20"/>
      <c r="IZ41" s="20"/>
      <c r="JA41" s="20"/>
      <c r="JB41" s="20"/>
      <c r="JC41" s="20"/>
    </row>
    <row r="42" spans="2:263" ht="27.95" customHeight="1">
      <c r="B42" s="31">
        <v>14</v>
      </c>
      <c r="C42" s="70"/>
      <c r="D42" s="70"/>
      <c r="E42" s="71" t="s">
        <v>221</v>
      </c>
      <c r="F42" s="71"/>
      <c r="G42" s="71"/>
      <c r="H42" s="71"/>
      <c r="I42" s="71"/>
      <c r="J42" s="71"/>
      <c r="K42" s="71"/>
      <c r="L42" s="71"/>
      <c r="M42" s="71" t="s">
        <v>234</v>
      </c>
      <c r="N42" s="71"/>
      <c r="O42" s="71"/>
      <c r="P42" s="71"/>
      <c r="Q42" s="71"/>
      <c r="R42" s="71"/>
      <c r="S42" s="71"/>
      <c r="T42" s="71"/>
      <c r="U42" s="71"/>
      <c r="V42" s="72" t="s">
        <v>247</v>
      </c>
      <c r="W42" s="72"/>
      <c r="X42" s="72"/>
      <c r="Y42" s="72"/>
      <c r="Z42" s="72"/>
      <c r="AA42" s="73" t="s">
        <v>261</v>
      </c>
      <c r="AB42" s="73"/>
      <c r="AC42" s="64" t="s">
        <v>208</v>
      </c>
      <c r="AD42" s="67"/>
      <c r="AE42" s="74"/>
      <c r="AF42" s="74"/>
      <c r="AG42" s="74"/>
      <c r="AH42" s="75" t="s">
        <v>345</v>
      </c>
      <c r="AI42" s="75"/>
      <c r="AJ42" s="75"/>
      <c r="AK42" s="75"/>
      <c r="AL42" s="75"/>
      <c r="AM42" s="75"/>
      <c r="AN42" s="75"/>
      <c r="AO42" s="75"/>
      <c r="AP42" s="75"/>
      <c r="AQ42" s="75"/>
      <c r="AR42" s="75"/>
      <c r="AS42" s="75"/>
      <c r="AT42" s="75"/>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IO42" s="20"/>
      <c r="IP42" s="20"/>
      <c r="IQ42" s="20"/>
      <c r="IR42" s="20"/>
      <c r="IS42" s="20"/>
      <c r="IT42" s="20"/>
      <c r="IU42" s="20"/>
      <c r="IV42" s="20"/>
      <c r="IW42" s="20"/>
      <c r="IX42" s="20"/>
      <c r="IY42" s="20"/>
      <c r="IZ42" s="20"/>
      <c r="JA42" s="20"/>
      <c r="JB42" s="20"/>
      <c r="JC42" s="20"/>
    </row>
    <row r="43" spans="2:263" ht="27.95" customHeight="1">
      <c r="B43" s="31">
        <v>15</v>
      </c>
      <c r="C43" s="70"/>
      <c r="D43" s="70"/>
      <c r="E43" s="71" t="s">
        <v>222</v>
      </c>
      <c r="F43" s="71"/>
      <c r="G43" s="71"/>
      <c r="H43" s="71"/>
      <c r="I43" s="71"/>
      <c r="J43" s="71"/>
      <c r="K43" s="71"/>
      <c r="L43" s="71"/>
      <c r="M43" s="71" t="s">
        <v>235</v>
      </c>
      <c r="N43" s="71"/>
      <c r="O43" s="71"/>
      <c r="P43" s="71"/>
      <c r="Q43" s="71"/>
      <c r="R43" s="71"/>
      <c r="S43" s="71"/>
      <c r="T43" s="71"/>
      <c r="U43" s="71"/>
      <c r="V43" s="72" t="s">
        <v>247</v>
      </c>
      <c r="W43" s="72"/>
      <c r="X43" s="72"/>
      <c r="Y43" s="72"/>
      <c r="Z43" s="72"/>
      <c r="AA43" s="73" t="s">
        <v>259</v>
      </c>
      <c r="AB43" s="73"/>
      <c r="AC43" s="66" t="s">
        <v>207</v>
      </c>
      <c r="AD43" s="66"/>
      <c r="AE43" s="74"/>
      <c r="AF43" s="74"/>
      <c r="AG43" s="74"/>
      <c r="AH43" s="75" t="s">
        <v>346</v>
      </c>
      <c r="AI43" s="75"/>
      <c r="AJ43" s="75"/>
      <c r="AK43" s="75"/>
      <c r="AL43" s="75"/>
      <c r="AM43" s="75"/>
      <c r="AN43" s="75"/>
      <c r="AO43" s="75"/>
      <c r="AP43" s="75"/>
      <c r="AQ43" s="75"/>
      <c r="AR43" s="75"/>
      <c r="AS43" s="75"/>
      <c r="AT43" s="75"/>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IO43" s="20"/>
      <c r="IP43" s="20"/>
      <c r="IQ43" s="20"/>
      <c r="IR43" s="20"/>
      <c r="IS43" s="20"/>
      <c r="IT43" s="20"/>
      <c r="IU43" s="20"/>
      <c r="IV43" s="20"/>
      <c r="IW43" s="20"/>
      <c r="IX43" s="20"/>
      <c r="IY43" s="20"/>
      <c r="IZ43" s="20"/>
      <c r="JA43" s="20"/>
      <c r="JB43" s="20"/>
      <c r="JC43" s="20"/>
    </row>
    <row r="44" spans="2:263" ht="27.95" customHeight="1">
      <c r="B44" s="31">
        <v>16</v>
      </c>
      <c r="C44" s="70"/>
      <c r="D44" s="70"/>
      <c r="E44" s="71" t="s">
        <v>223</v>
      </c>
      <c r="F44" s="71"/>
      <c r="G44" s="71"/>
      <c r="H44" s="71"/>
      <c r="I44" s="71"/>
      <c r="J44" s="71"/>
      <c r="K44" s="71"/>
      <c r="L44" s="71"/>
      <c r="M44" s="71" t="s">
        <v>236</v>
      </c>
      <c r="N44" s="71"/>
      <c r="O44" s="71"/>
      <c r="P44" s="71"/>
      <c r="Q44" s="71"/>
      <c r="R44" s="71"/>
      <c r="S44" s="71"/>
      <c r="T44" s="71"/>
      <c r="U44" s="71"/>
      <c r="V44" s="72" t="s">
        <v>247</v>
      </c>
      <c r="W44" s="72"/>
      <c r="X44" s="72"/>
      <c r="Y44" s="72"/>
      <c r="Z44" s="72"/>
      <c r="AA44" s="73" t="s">
        <v>259</v>
      </c>
      <c r="AB44" s="73"/>
      <c r="AC44" s="66" t="s">
        <v>208</v>
      </c>
      <c r="AD44" s="66"/>
      <c r="AE44" s="74"/>
      <c r="AF44" s="74"/>
      <c r="AG44" s="74"/>
      <c r="AH44" s="75" t="s">
        <v>347</v>
      </c>
      <c r="AI44" s="75"/>
      <c r="AJ44" s="75"/>
      <c r="AK44" s="75"/>
      <c r="AL44" s="75"/>
      <c r="AM44" s="75"/>
      <c r="AN44" s="75"/>
      <c r="AO44" s="75"/>
      <c r="AP44" s="75"/>
      <c r="AQ44" s="75"/>
      <c r="AR44" s="75"/>
      <c r="AS44" s="75"/>
      <c r="AT44" s="75"/>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IO44" s="20"/>
      <c r="IP44" s="20"/>
      <c r="IQ44" s="20"/>
      <c r="IR44" s="20"/>
      <c r="IS44" s="20"/>
      <c r="IT44" s="20"/>
      <c r="IU44" s="20"/>
      <c r="IV44" s="20"/>
      <c r="IW44" s="20"/>
      <c r="IX44" s="20"/>
      <c r="IY44" s="20"/>
      <c r="IZ44" s="20"/>
      <c r="JA44" s="20"/>
      <c r="JB44" s="20"/>
      <c r="JC44" s="20"/>
    </row>
    <row r="45" spans="2:263" ht="27.95" customHeight="1">
      <c r="B45" s="31">
        <v>17</v>
      </c>
      <c r="C45" s="70"/>
      <c r="D45" s="70"/>
      <c r="E45" s="71" t="s">
        <v>224</v>
      </c>
      <c r="F45" s="71"/>
      <c r="G45" s="71"/>
      <c r="H45" s="71"/>
      <c r="I45" s="71"/>
      <c r="J45" s="71"/>
      <c r="K45" s="71"/>
      <c r="L45" s="71"/>
      <c r="M45" s="71" t="s">
        <v>237</v>
      </c>
      <c r="N45" s="71"/>
      <c r="O45" s="71"/>
      <c r="P45" s="71"/>
      <c r="Q45" s="71"/>
      <c r="R45" s="71"/>
      <c r="S45" s="71"/>
      <c r="T45" s="71"/>
      <c r="U45" s="71"/>
      <c r="V45" s="72" t="s">
        <v>255</v>
      </c>
      <c r="W45" s="72"/>
      <c r="X45" s="72"/>
      <c r="Y45" s="72"/>
      <c r="Z45" s="72"/>
      <c r="AA45" s="73" t="s">
        <v>259</v>
      </c>
      <c r="AB45" s="73"/>
      <c r="AC45" s="66" t="s">
        <v>208</v>
      </c>
      <c r="AD45" s="66"/>
      <c r="AE45" s="74"/>
      <c r="AF45" s="74"/>
      <c r="AG45" s="74"/>
      <c r="AH45" s="75" t="s">
        <v>348</v>
      </c>
      <c r="AI45" s="75"/>
      <c r="AJ45" s="75"/>
      <c r="AK45" s="75"/>
      <c r="AL45" s="75"/>
      <c r="AM45" s="75"/>
      <c r="AN45" s="75"/>
      <c r="AO45" s="75"/>
      <c r="AP45" s="75"/>
      <c r="AQ45" s="75"/>
      <c r="AR45" s="75"/>
      <c r="AS45" s="75"/>
      <c r="AT45" s="75"/>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IO45" s="20"/>
      <c r="IP45" s="20"/>
      <c r="IQ45" s="20"/>
      <c r="IR45" s="20"/>
      <c r="IS45" s="20"/>
      <c r="IT45" s="20"/>
      <c r="IU45" s="20"/>
      <c r="IV45" s="20"/>
      <c r="IW45" s="20"/>
      <c r="IX45" s="20"/>
      <c r="IY45" s="20"/>
      <c r="IZ45" s="20"/>
      <c r="JA45" s="20"/>
      <c r="JB45" s="20"/>
      <c r="JC45" s="20"/>
    </row>
    <row r="46" spans="2:263" ht="27.95" customHeight="1">
      <c r="B46" s="31">
        <v>18</v>
      </c>
      <c r="C46" s="70"/>
      <c r="D46" s="70"/>
      <c r="E46" s="71" t="s">
        <v>225</v>
      </c>
      <c r="F46" s="71"/>
      <c r="G46" s="71"/>
      <c r="H46" s="71"/>
      <c r="I46" s="71"/>
      <c r="J46" s="71"/>
      <c r="K46" s="71"/>
      <c r="L46" s="71"/>
      <c r="M46" s="71" t="s">
        <v>238</v>
      </c>
      <c r="N46" s="71"/>
      <c r="O46" s="71"/>
      <c r="P46" s="71"/>
      <c r="Q46" s="71"/>
      <c r="R46" s="71"/>
      <c r="S46" s="71"/>
      <c r="T46" s="71"/>
      <c r="U46" s="71"/>
      <c r="V46" s="72" t="s">
        <v>254</v>
      </c>
      <c r="W46" s="72"/>
      <c r="X46" s="72"/>
      <c r="Y46" s="72"/>
      <c r="Z46" s="72"/>
      <c r="AA46" s="73" t="s">
        <v>262</v>
      </c>
      <c r="AB46" s="73"/>
      <c r="AC46" s="66" t="s">
        <v>207</v>
      </c>
      <c r="AD46" s="66"/>
      <c r="AE46" s="74"/>
      <c r="AF46" s="74"/>
      <c r="AG46" s="74"/>
      <c r="AH46" s="75" t="s">
        <v>349</v>
      </c>
      <c r="AI46" s="75"/>
      <c r="AJ46" s="75"/>
      <c r="AK46" s="75"/>
      <c r="AL46" s="75"/>
      <c r="AM46" s="75"/>
      <c r="AN46" s="75"/>
      <c r="AO46" s="75"/>
      <c r="AP46" s="75"/>
      <c r="AQ46" s="75"/>
      <c r="AR46" s="75"/>
      <c r="AS46" s="75"/>
      <c r="AT46" s="75"/>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IO46" s="20"/>
      <c r="IP46" s="20"/>
      <c r="IQ46" s="20"/>
      <c r="IR46" s="20"/>
      <c r="IS46" s="20"/>
      <c r="IT46" s="20"/>
      <c r="IU46" s="20"/>
      <c r="IV46" s="20"/>
      <c r="IW46" s="20"/>
      <c r="IX46" s="20"/>
      <c r="IY46" s="20"/>
      <c r="IZ46" s="20"/>
      <c r="JA46" s="20"/>
      <c r="JB46" s="20"/>
      <c r="JC46" s="20"/>
    </row>
    <row r="47" spans="2:263" ht="27.95" customHeight="1">
      <c r="B47" s="31">
        <v>19</v>
      </c>
      <c r="C47" s="70"/>
      <c r="D47" s="70"/>
      <c r="E47" s="71" t="s">
        <v>226</v>
      </c>
      <c r="F47" s="71"/>
      <c r="G47" s="71"/>
      <c r="H47" s="71"/>
      <c r="I47" s="71"/>
      <c r="J47" s="71"/>
      <c r="K47" s="71"/>
      <c r="L47" s="71"/>
      <c r="M47" s="71" t="s">
        <v>239</v>
      </c>
      <c r="N47" s="71"/>
      <c r="O47" s="71"/>
      <c r="P47" s="71"/>
      <c r="Q47" s="71"/>
      <c r="R47" s="71"/>
      <c r="S47" s="71"/>
      <c r="T47" s="71"/>
      <c r="U47" s="71"/>
      <c r="V47" s="72" t="s">
        <v>254</v>
      </c>
      <c r="W47" s="72"/>
      <c r="X47" s="72"/>
      <c r="Y47" s="72"/>
      <c r="Z47" s="72"/>
      <c r="AA47" s="73" t="s">
        <v>262</v>
      </c>
      <c r="AB47" s="73"/>
      <c r="AC47" s="66" t="s">
        <v>207</v>
      </c>
      <c r="AD47" s="66"/>
      <c r="AE47" s="74"/>
      <c r="AF47" s="74"/>
      <c r="AG47" s="74"/>
      <c r="AH47" s="75" t="s">
        <v>350</v>
      </c>
      <c r="AI47" s="75"/>
      <c r="AJ47" s="75"/>
      <c r="AK47" s="75"/>
      <c r="AL47" s="75"/>
      <c r="AM47" s="75"/>
      <c r="AN47" s="75"/>
      <c r="AO47" s="75"/>
      <c r="AP47" s="75"/>
      <c r="AQ47" s="75"/>
      <c r="AR47" s="75"/>
      <c r="AS47" s="75"/>
      <c r="AT47" s="75"/>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IO47" s="20"/>
      <c r="IP47" s="20"/>
      <c r="IQ47" s="20"/>
      <c r="IR47" s="20"/>
      <c r="IS47" s="20"/>
      <c r="IT47" s="20"/>
      <c r="IU47" s="20"/>
      <c r="IV47" s="20"/>
      <c r="IW47" s="20"/>
      <c r="IX47" s="20"/>
      <c r="IY47" s="20"/>
      <c r="IZ47" s="20"/>
      <c r="JA47" s="20"/>
      <c r="JB47" s="20"/>
      <c r="JC47" s="20"/>
    </row>
    <row r="48" spans="2:263" ht="27.95" customHeight="1">
      <c r="B48" s="31">
        <v>20</v>
      </c>
      <c r="C48" s="70"/>
      <c r="D48" s="70"/>
      <c r="E48" s="71" t="s">
        <v>227</v>
      </c>
      <c r="F48" s="71"/>
      <c r="G48" s="71"/>
      <c r="H48" s="71"/>
      <c r="I48" s="71"/>
      <c r="J48" s="71"/>
      <c r="K48" s="71"/>
      <c r="L48" s="71"/>
      <c r="M48" s="71" t="s">
        <v>240</v>
      </c>
      <c r="N48" s="71"/>
      <c r="O48" s="71"/>
      <c r="P48" s="71"/>
      <c r="Q48" s="71"/>
      <c r="R48" s="71"/>
      <c r="S48" s="71"/>
      <c r="T48" s="71"/>
      <c r="U48" s="71"/>
      <c r="V48" s="72" t="s">
        <v>254</v>
      </c>
      <c r="W48" s="72"/>
      <c r="X48" s="72"/>
      <c r="Y48" s="72"/>
      <c r="Z48" s="72"/>
      <c r="AA48" s="73" t="s">
        <v>262</v>
      </c>
      <c r="AB48" s="73"/>
      <c r="AC48" s="66" t="s">
        <v>208</v>
      </c>
      <c r="AD48" s="66"/>
      <c r="AE48" s="74"/>
      <c r="AF48" s="74"/>
      <c r="AG48" s="74"/>
      <c r="AH48" s="75" t="s">
        <v>351</v>
      </c>
      <c r="AI48" s="75"/>
      <c r="AJ48" s="75"/>
      <c r="AK48" s="75"/>
      <c r="AL48" s="75"/>
      <c r="AM48" s="75"/>
      <c r="AN48" s="75"/>
      <c r="AO48" s="75"/>
      <c r="AP48" s="75"/>
      <c r="AQ48" s="75"/>
      <c r="AR48" s="75"/>
      <c r="AS48" s="75"/>
      <c r="AT48" s="75"/>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IO48" s="20"/>
      <c r="IP48" s="20"/>
      <c r="IQ48" s="20"/>
      <c r="IR48" s="20"/>
      <c r="IS48" s="20"/>
      <c r="IT48" s="20"/>
      <c r="IU48" s="20"/>
      <c r="IV48" s="20"/>
      <c r="IW48" s="20"/>
      <c r="IX48" s="20"/>
      <c r="IY48" s="20"/>
      <c r="IZ48" s="20"/>
      <c r="JA48" s="20"/>
      <c r="JB48" s="20"/>
      <c r="JC48" s="20"/>
    </row>
    <row r="49" spans="1:263 1072:1074" ht="27.95" customHeight="1">
      <c r="B49" s="31">
        <v>21</v>
      </c>
      <c r="C49" s="70"/>
      <c r="D49" s="70"/>
      <c r="E49" s="71" t="s">
        <v>228</v>
      </c>
      <c r="F49" s="71"/>
      <c r="G49" s="71"/>
      <c r="H49" s="71"/>
      <c r="I49" s="71"/>
      <c r="J49" s="71"/>
      <c r="K49" s="71"/>
      <c r="L49" s="71"/>
      <c r="M49" s="71" t="s">
        <v>241</v>
      </c>
      <c r="N49" s="71"/>
      <c r="O49" s="71"/>
      <c r="P49" s="71"/>
      <c r="Q49" s="71"/>
      <c r="R49" s="71"/>
      <c r="S49" s="71"/>
      <c r="T49" s="71"/>
      <c r="U49" s="71"/>
      <c r="V49" s="72" t="s">
        <v>254</v>
      </c>
      <c r="W49" s="72"/>
      <c r="X49" s="72"/>
      <c r="Y49" s="72"/>
      <c r="Z49" s="72"/>
      <c r="AA49" s="73" t="s">
        <v>262</v>
      </c>
      <c r="AB49" s="73"/>
      <c r="AC49" s="66" t="s">
        <v>208</v>
      </c>
      <c r="AD49" s="66"/>
      <c r="AE49" s="74"/>
      <c r="AF49" s="74"/>
      <c r="AG49" s="74"/>
      <c r="AH49" s="75" t="s">
        <v>352</v>
      </c>
      <c r="AI49" s="75"/>
      <c r="AJ49" s="75"/>
      <c r="AK49" s="75"/>
      <c r="AL49" s="75"/>
      <c r="AM49" s="75"/>
      <c r="AN49" s="75"/>
      <c r="AO49" s="75"/>
      <c r="AP49" s="75"/>
      <c r="AQ49" s="75"/>
      <c r="AR49" s="75"/>
      <c r="AS49" s="75"/>
      <c r="AT49" s="75"/>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IO49" s="20"/>
      <c r="IP49" s="20"/>
      <c r="IQ49" s="20"/>
      <c r="IR49" s="20"/>
      <c r="IS49" s="20"/>
      <c r="IT49" s="20"/>
      <c r="IU49" s="20"/>
      <c r="IV49" s="20"/>
      <c r="IW49" s="20"/>
      <c r="IX49" s="20"/>
      <c r="IY49" s="20"/>
      <c r="IZ49" s="20"/>
      <c r="JA49" s="20"/>
      <c r="JB49" s="20"/>
      <c r="JC49" s="20"/>
    </row>
    <row r="50" spans="1:263 1072:1074" ht="27.95" customHeight="1">
      <c r="B50" s="31">
        <v>22</v>
      </c>
      <c r="C50" s="70"/>
      <c r="D50" s="70"/>
      <c r="E50" s="71" t="s">
        <v>229</v>
      </c>
      <c r="F50" s="71"/>
      <c r="G50" s="71"/>
      <c r="H50" s="71"/>
      <c r="I50" s="71"/>
      <c r="J50" s="71"/>
      <c r="K50" s="71"/>
      <c r="L50" s="71"/>
      <c r="M50" s="71" t="s">
        <v>242</v>
      </c>
      <c r="N50" s="71"/>
      <c r="O50" s="71"/>
      <c r="P50" s="71"/>
      <c r="Q50" s="71"/>
      <c r="R50" s="71"/>
      <c r="S50" s="71"/>
      <c r="T50" s="71"/>
      <c r="U50" s="71"/>
      <c r="V50" s="72" t="s">
        <v>254</v>
      </c>
      <c r="W50" s="72"/>
      <c r="X50" s="72"/>
      <c r="Y50" s="72"/>
      <c r="Z50" s="72"/>
      <c r="AA50" s="73" t="s">
        <v>263</v>
      </c>
      <c r="AB50" s="73"/>
      <c r="AC50" s="66" t="s">
        <v>208</v>
      </c>
      <c r="AD50" s="66"/>
      <c r="AE50" s="74"/>
      <c r="AF50" s="74"/>
      <c r="AG50" s="74"/>
      <c r="AH50" s="75" t="s">
        <v>353</v>
      </c>
      <c r="AI50" s="75"/>
      <c r="AJ50" s="75"/>
      <c r="AK50" s="75"/>
      <c r="AL50" s="75"/>
      <c r="AM50" s="75"/>
      <c r="AN50" s="75"/>
      <c r="AO50" s="75"/>
      <c r="AP50" s="75"/>
      <c r="AQ50" s="75"/>
      <c r="AR50" s="75"/>
      <c r="AS50" s="75"/>
      <c r="AT50" s="75"/>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row>
    <row r="51" spans="1:263 1072:1074" ht="27.95" customHeight="1">
      <c r="B51" s="31">
        <v>23</v>
      </c>
      <c r="C51" s="70"/>
      <c r="D51" s="70"/>
      <c r="E51" s="71" t="s">
        <v>230</v>
      </c>
      <c r="F51" s="71"/>
      <c r="G51" s="71"/>
      <c r="H51" s="71"/>
      <c r="I51" s="71"/>
      <c r="J51" s="71"/>
      <c r="K51" s="71"/>
      <c r="L51" s="71"/>
      <c r="M51" s="71" t="s">
        <v>243</v>
      </c>
      <c r="N51" s="71"/>
      <c r="O51" s="71"/>
      <c r="P51" s="71"/>
      <c r="Q51" s="71"/>
      <c r="R51" s="71"/>
      <c r="S51" s="71"/>
      <c r="T51" s="71"/>
      <c r="U51" s="71"/>
      <c r="V51" s="72" t="s">
        <v>254</v>
      </c>
      <c r="W51" s="72"/>
      <c r="X51" s="72"/>
      <c r="Y51" s="72"/>
      <c r="Z51" s="72"/>
      <c r="AA51" s="73" t="s">
        <v>263</v>
      </c>
      <c r="AB51" s="73"/>
      <c r="AC51" s="66" t="s">
        <v>208</v>
      </c>
      <c r="AD51" s="66"/>
      <c r="AE51" s="74"/>
      <c r="AF51" s="74"/>
      <c r="AG51" s="74"/>
      <c r="AH51" s="75" t="s">
        <v>354</v>
      </c>
      <c r="AI51" s="75"/>
      <c r="AJ51" s="75"/>
      <c r="AK51" s="75"/>
      <c r="AL51" s="75"/>
      <c r="AM51" s="75"/>
      <c r="AN51" s="75"/>
      <c r="AO51" s="75"/>
      <c r="AP51" s="75"/>
      <c r="AQ51" s="75"/>
      <c r="AR51" s="75"/>
      <c r="AS51" s="75"/>
      <c r="AT51" s="75"/>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row>
    <row r="52" spans="1:263 1072:1074" ht="27.95" customHeight="1">
      <c r="B52" s="31">
        <v>24</v>
      </c>
      <c r="C52" s="70"/>
      <c r="D52" s="70"/>
      <c r="E52" s="71" t="s">
        <v>231</v>
      </c>
      <c r="F52" s="71"/>
      <c r="G52" s="71"/>
      <c r="H52" s="71"/>
      <c r="I52" s="71"/>
      <c r="J52" s="71"/>
      <c r="K52" s="71"/>
      <c r="L52" s="71"/>
      <c r="M52" s="71" t="s">
        <v>244</v>
      </c>
      <c r="N52" s="71"/>
      <c r="O52" s="71"/>
      <c r="P52" s="71"/>
      <c r="Q52" s="71"/>
      <c r="R52" s="71"/>
      <c r="S52" s="71"/>
      <c r="T52" s="71"/>
      <c r="U52" s="71"/>
      <c r="V52" s="72" t="s">
        <v>248</v>
      </c>
      <c r="W52" s="72"/>
      <c r="X52" s="72"/>
      <c r="Y52" s="72"/>
      <c r="Z52" s="72"/>
      <c r="AA52" s="73" t="s">
        <v>264</v>
      </c>
      <c r="AB52" s="73"/>
      <c r="AC52" s="66" t="s">
        <v>207</v>
      </c>
      <c r="AD52" s="66"/>
      <c r="AE52" s="74"/>
      <c r="AF52" s="74"/>
      <c r="AG52" s="74"/>
      <c r="AH52" s="75" t="s">
        <v>355</v>
      </c>
      <c r="AI52" s="75"/>
      <c r="AJ52" s="75"/>
      <c r="AK52" s="75"/>
      <c r="AL52" s="75"/>
      <c r="AM52" s="75"/>
      <c r="AN52" s="75"/>
      <c r="AO52" s="75"/>
      <c r="AP52" s="75"/>
      <c r="AQ52" s="75"/>
      <c r="AR52" s="75"/>
      <c r="AS52" s="75"/>
      <c r="AT52" s="75"/>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row>
    <row r="53" spans="1:263 1072:1074" ht="27.95" customHeight="1">
      <c r="B53" s="31">
        <v>25</v>
      </c>
      <c r="C53" s="70"/>
      <c r="D53" s="70"/>
      <c r="E53" s="71" t="s">
        <v>232</v>
      </c>
      <c r="F53" s="71"/>
      <c r="G53" s="71"/>
      <c r="H53" s="71"/>
      <c r="I53" s="71"/>
      <c r="J53" s="71"/>
      <c r="K53" s="71"/>
      <c r="L53" s="71"/>
      <c r="M53" s="71" t="s">
        <v>245</v>
      </c>
      <c r="N53" s="71"/>
      <c r="O53" s="71"/>
      <c r="P53" s="71"/>
      <c r="Q53" s="71"/>
      <c r="R53" s="71"/>
      <c r="S53" s="71"/>
      <c r="T53" s="71"/>
      <c r="U53" s="71"/>
      <c r="V53" s="72" t="s">
        <v>248</v>
      </c>
      <c r="W53" s="72"/>
      <c r="X53" s="72"/>
      <c r="Y53" s="72"/>
      <c r="Z53" s="72"/>
      <c r="AA53" s="73" t="s">
        <v>264</v>
      </c>
      <c r="AB53" s="73"/>
      <c r="AC53" s="66" t="s">
        <v>207</v>
      </c>
      <c r="AD53" s="66"/>
      <c r="AE53" s="74"/>
      <c r="AF53" s="74"/>
      <c r="AG53" s="74"/>
      <c r="AH53" s="75" t="s">
        <v>356</v>
      </c>
      <c r="AI53" s="75"/>
      <c r="AJ53" s="75"/>
      <c r="AK53" s="75"/>
      <c r="AL53" s="75"/>
      <c r="AM53" s="75"/>
      <c r="AN53" s="75"/>
      <c r="AO53" s="75"/>
      <c r="AP53" s="75"/>
      <c r="AQ53" s="75"/>
      <c r="AR53" s="75"/>
      <c r="AS53" s="75"/>
      <c r="AT53" s="75"/>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row>
    <row r="55" spans="1:263 1072:1074" ht="27.95" customHeight="1">
      <c r="A55" s="19" t="s">
        <v>274</v>
      </c>
      <c r="B55" s="19"/>
      <c r="C55" s="19"/>
      <c r="D55" s="19"/>
      <c r="E55" s="19"/>
      <c r="F55" s="19"/>
      <c r="G55" s="19"/>
      <c r="H55" s="19"/>
      <c r="I55" s="19"/>
      <c r="J55" s="19"/>
      <c r="K55" s="19"/>
      <c r="L55" s="19"/>
    </row>
    <row r="56" spans="1:263 1072:1074" ht="27.95" customHeight="1">
      <c r="B56" s="34" t="s">
        <v>161</v>
      </c>
      <c r="C56" s="61" t="s">
        <v>126</v>
      </c>
      <c r="D56" s="62"/>
      <c r="E56" s="62"/>
      <c r="F56" s="62"/>
      <c r="G56" s="62"/>
      <c r="H56" s="61" t="s">
        <v>127</v>
      </c>
      <c r="I56" s="62"/>
      <c r="J56" s="62"/>
      <c r="K56" s="62"/>
      <c r="L56" s="62"/>
      <c r="M56" s="61" t="s">
        <v>265</v>
      </c>
      <c r="N56" s="63"/>
      <c r="O56" s="61" t="s">
        <v>301</v>
      </c>
      <c r="P56" s="62"/>
      <c r="Q56" s="61" t="s">
        <v>327</v>
      </c>
      <c r="R56" s="62"/>
      <c r="S56" s="62"/>
      <c r="T56" s="62"/>
      <c r="U56" s="63"/>
      <c r="AOF56" s="20"/>
      <c r="AOG56" s="20"/>
      <c r="AOH56" s="20"/>
    </row>
    <row r="57" spans="1:263 1072:1074" ht="27.95" customHeight="1">
      <c r="B57" s="31">
        <v>1</v>
      </c>
      <c r="C57" s="64" t="s">
        <v>275</v>
      </c>
      <c r="D57" s="65"/>
      <c r="E57" s="65"/>
      <c r="F57" s="65"/>
      <c r="G57" s="65"/>
      <c r="H57" s="66" t="s">
        <v>287</v>
      </c>
      <c r="I57" s="66"/>
      <c r="J57" s="66"/>
      <c r="K57" s="66"/>
      <c r="L57" s="66"/>
      <c r="M57" s="66" t="s">
        <v>256</v>
      </c>
      <c r="N57" s="66"/>
      <c r="O57" s="64" t="s">
        <v>207</v>
      </c>
      <c r="P57" s="67"/>
      <c r="Q57" s="68" t="s">
        <v>357</v>
      </c>
      <c r="R57" s="68"/>
      <c r="S57" s="68"/>
      <c r="T57" s="68"/>
      <c r="U57" s="69"/>
      <c r="AOF57" s="20"/>
      <c r="AOG57" s="20"/>
      <c r="AOH57" s="20"/>
    </row>
    <row r="58" spans="1:263 1072:1074" ht="27.95" customHeight="1">
      <c r="B58" s="31">
        <v>2</v>
      </c>
      <c r="C58" s="64" t="s">
        <v>276</v>
      </c>
      <c r="D58" s="65"/>
      <c r="E58" s="65"/>
      <c r="F58" s="65"/>
      <c r="G58" s="65"/>
      <c r="H58" s="66" t="s">
        <v>288</v>
      </c>
      <c r="I58" s="66"/>
      <c r="J58" s="66"/>
      <c r="K58" s="66"/>
      <c r="L58" s="66"/>
      <c r="M58" s="66" t="s">
        <v>256</v>
      </c>
      <c r="N58" s="66"/>
      <c r="O58" s="64" t="s">
        <v>207</v>
      </c>
      <c r="P58" s="67"/>
      <c r="Q58" s="68" t="s">
        <v>358</v>
      </c>
      <c r="R58" s="68"/>
      <c r="S58" s="68"/>
      <c r="T58" s="68"/>
      <c r="U58" s="69"/>
    </row>
    <row r="59" spans="1:263 1072:1074" ht="27.95" customHeight="1">
      <c r="B59" s="31">
        <v>3</v>
      </c>
      <c r="C59" s="64" t="s">
        <v>277</v>
      </c>
      <c r="D59" s="65"/>
      <c r="E59" s="65"/>
      <c r="F59" s="65"/>
      <c r="G59" s="65"/>
      <c r="H59" s="66" t="s">
        <v>289</v>
      </c>
      <c r="I59" s="66"/>
      <c r="J59" s="66"/>
      <c r="K59" s="66"/>
      <c r="L59" s="66"/>
      <c r="M59" s="66" t="s">
        <v>256</v>
      </c>
      <c r="N59" s="66"/>
      <c r="O59" s="64" t="s">
        <v>208</v>
      </c>
      <c r="P59" s="67"/>
      <c r="Q59" s="68" t="s">
        <v>359</v>
      </c>
      <c r="R59" s="68"/>
      <c r="S59" s="68"/>
      <c r="T59" s="68"/>
      <c r="U59" s="69"/>
    </row>
    <row r="60" spans="1:263 1072:1074" ht="27.95" customHeight="1">
      <c r="B60" s="31">
        <v>4</v>
      </c>
      <c r="C60" s="64" t="s">
        <v>278</v>
      </c>
      <c r="D60" s="65"/>
      <c r="E60" s="65"/>
      <c r="F60" s="65"/>
      <c r="G60" s="65"/>
      <c r="H60" s="66" t="s">
        <v>290</v>
      </c>
      <c r="I60" s="66"/>
      <c r="J60" s="66"/>
      <c r="K60" s="66"/>
      <c r="L60" s="66"/>
      <c r="M60" s="66" t="s">
        <v>257</v>
      </c>
      <c r="N60" s="66"/>
      <c r="O60" s="64" t="s">
        <v>207</v>
      </c>
      <c r="P60" s="67"/>
      <c r="Q60" s="68" t="s">
        <v>360</v>
      </c>
      <c r="R60" s="68"/>
      <c r="S60" s="68"/>
      <c r="T60" s="68"/>
      <c r="U60" s="69"/>
    </row>
    <row r="61" spans="1:263 1072:1074" ht="27.95" customHeight="1">
      <c r="B61" s="31">
        <v>5</v>
      </c>
      <c r="C61" s="64" t="s">
        <v>279</v>
      </c>
      <c r="D61" s="65"/>
      <c r="E61" s="65"/>
      <c r="F61" s="65"/>
      <c r="G61" s="65"/>
      <c r="H61" s="66" t="s">
        <v>291</v>
      </c>
      <c r="I61" s="66"/>
      <c r="J61" s="66"/>
      <c r="K61" s="66"/>
      <c r="L61" s="66"/>
      <c r="M61" s="66" t="s">
        <v>257</v>
      </c>
      <c r="N61" s="66"/>
      <c r="O61" s="64" t="s">
        <v>207</v>
      </c>
      <c r="P61" s="67"/>
      <c r="Q61" s="68" t="s">
        <v>361</v>
      </c>
      <c r="R61" s="68"/>
      <c r="S61" s="68"/>
      <c r="T61" s="68"/>
      <c r="U61" s="69"/>
    </row>
    <row r="62" spans="1:263 1072:1074" ht="27.95" customHeight="1">
      <c r="B62" s="31">
        <v>6</v>
      </c>
      <c r="C62" s="64" t="s">
        <v>280</v>
      </c>
      <c r="D62" s="65"/>
      <c r="E62" s="65"/>
      <c r="F62" s="65"/>
      <c r="G62" s="65"/>
      <c r="H62" s="66" t="s">
        <v>292</v>
      </c>
      <c r="I62" s="66"/>
      <c r="J62" s="66"/>
      <c r="K62" s="66"/>
      <c r="L62" s="66"/>
      <c r="M62" s="66" t="s">
        <v>257</v>
      </c>
      <c r="N62" s="66"/>
      <c r="O62" s="64" t="s">
        <v>207</v>
      </c>
      <c r="P62" s="67"/>
      <c r="Q62" s="68" t="s">
        <v>362</v>
      </c>
      <c r="R62" s="68"/>
      <c r="S62" s="68"/>
      <c r="T62" s="68"/>
      <c r="U62" s="69"/>
    </row>
    <row r="63" spans="1:263 1072:1074" ht="27.95" customHeight="1">
      <c r="B63" s="31">
        <v>7</v>
      </c>
      <c r="C63" s="64" t="s">
        <v>281</v>
      </c>
      <c r="D63" s="65"/>
      <c r="E63" s="65"/>
      <c r="F63" s="65"/>
      <c r="G63" s="65"/>
      <c r="H63" s="66" t="s">
        <v>293</v>
      </c>
      <c r="I63" s="66"/>
      <c r="J63" s="66"/>
      <c r="K63" s="66"/>
      <c r="L63" s="66"/>
      <c r="M63" s="66" t="s">
        <v>257</v>
      </c>
      <c r="N63" s="66"/>
      <c r="O63" s="64" t="s">
        <v>208</v>
      </c>
      <c r="P63" s="67"/>
      <c r="Q63" s="68" t="s">
        <v>363</v>
      </c>
      <c r="R63" s="68"/>
      <c r="S63" s="68"/>
      <c r="T63" s="68"/>
      <c r="U63" s="69"/>
    </row>
    <row r="64" spans="1:263 1072:1074" ht="27.95" customHeight="1">
      <c r="B64" s="31">
        <v>8</v>
      </c>
      <c r="C64" s="64" t="s">
        <v>282</v>
      </c>
      <c r="D64" s="65"/>
      <c r="E64" s="65"/>
      <c r="F64" s="65"/>
      <c r="G64" s="65"/>
      <c r="H64" s="66" t="s">
        <v>294</v>
      </c>
      <c r="I64" s="66"/>
      <c r="J64" s="66"/>
      <c r="K64" s="66"/>
      <c r="L64" s="66"/>
      <c r="M64" s="66" t="s">
        <v>258</v>
      </c>
      <c r="N64" s="66"/>
      <c r="O64" s="64" t="s">
        <v>208</v>
      </c>
      <c r="P64" s="67"/>
      <c r="Q64" s="68" t="s">
        <v>364</v>
      </c>
      <c r="R64" s="68"/>
      <c r="S64" s="68"/>
      <c r="T64" s="68"/>
      <c r="U64" s="69"/>
    </row>
    <row r="65" spans="1:21 1072:1074" ht="27.95" customHeight="1">
      <c r="B65" s="31">
        <v>9</v>
      </c>
      <c r="C65" s="64" t="s">
        <v>283</v>
      </c>
      <c r="D65" s="65"/>
      <c r="E65" s="65"/>
      <c r="F65" s="65"/>
      <c r="G65" s="65"/>
      <c r="H65" s="66" t="s">
        <v>295</v>
      </c>
      <c r="I65" s="66"/>
      <c r="J65" s="66"/>
      <c r="K65" s="66"/>
      <c r="L65" s="66"/>
      <c r="M65" s="66" t="s">
        <v>258</v>
      </c>
      <c r="N65" s="66"/>
      <c r="O65" s="64" t="s">
        <v>208</v>
      </c>
      <c r="P65" s="67"/>
      <c r="Q65" s="68" t="s">
        <v>365</v>
      </c>
      <c r="R65" s="68"/>
      <c r="S65" s="68"/>
      <c r="T65" s="68"/>
      <c r="U65" s="69"/>
    </row>
    <row r="66" spans="1:21 1072:1074" ht="27.95" customHeight="1">
      <c r="B66" s="31">
        <v>10</v>
      </c>
      <c r="C66" s="64" t="s">
        <v>284</v>
      </c>
      <c r="D66" s="65"/>
      <c r="E66" s="65"/>
      <c r="F66" s="65"/>
      <c r="G66" s="65"/>
      <c r="H66" s="66" t="s">
        <v>296</v>
      </c>
      <c r="I66" s="66"/>
      <c r="J66" s="66"/>
      <c r="K66" s="66"/>
      <c r="L66" s="66"/>
      <c r="M66" s="66" t="s">
        <v>258</v>
      </c>
      <c r="N66" s="66"/>
      <c r="O66" s="64" t="s">
        <v>208</v>
      </c>
      <c r="P66" s="67"/>
      <c r="Q66" s="68" t="s">
        <v>366</v>
      </c>
      <c r="R66" s="68"/>
      <c r="S66" s="68"/>
      <c r="T66" s="68"/>
      <c r="U66" s="69"/>
    </row>
    <row r="67" spans="1:21 1072:1074" ht="27.95" customHeight="1">
      <c r="B67" s="31">
        <v>11</v>
      </c>
      <c r="C67" s="64" t="s">
        <v>285</v>
      </c>
      <c r="D67" s="65"/>
      <c r="E67" s="65"/>
      <c r="F67" s="65"/>
      <c r="G67" s="65"/>
      <c r="H67" s="66" t="s">
        <v>297</v>
      </c>
      <c r="I67" s="66"/>
      <c r="J67" s="66"/>
      <c r="K67" s="66"/>
      <c r="L67" s="66"/>
      <c r="M67" s="66" t="s">
        <v>259</v>
      </c>
      <c r="N67" s="66"/>
      <c r="O67" s="64" t="s">
        <v>207</v>
      </c>
      <c r="P67" s="67"/>
      <c r="Q67" s="68" t="s">
        <v>367</v>
      </c>
      <c r="R67" s="68"/>
      <c r="S67" s="68"/>
      <c r="T67" s="68"/>
      <c r="U67" s="69"/>
    </row>
    <row r="68" spans="1:21 1072:1074" ht="27.95" customHeight="1">
      <c r="B68" s="31">
        <v>12</v>
      </c>
      <c r="C68" s="64" t="s">
        <v>286</v>
      </c>
      <c r="D68" s="65"/>
      <c r="E68" s="65"/>
      <c r="F68" s="65"/>
      <c r="G68" s="65"/>
      <c r="H68" s="66" t="s">
        <v>298</v>
      </c>
      <c r="I68" s="66"/>
      <c r="J68" s="66"/>
      <c r="K68" s="66"/>
      <c r="L68" s="66"/>
      <c r="M68" s="66" t="s">
        <v>259</v>
      </c>
      <c r="N68" s="66"/>
      <c r="O68" s="64" t="s">
        <v>207</v>
      </c>
      <c r="P68" s="67"/>
      <c r="Q68" s="68" t="s">
        <v>368</v>
      </c>
      <c r="R68" s="68"/>
      <c r="S68" s="68"/>
      <c r="T68" s="68"/>
      <c r="U68" s="69"/>
    </row>
    <row r="69" spans="1:21 1072:1074" ht="27.95" customHeight="1">
      <c r="B69" s="31">
        <v>13</v>
      </c>
      <c r="C69" s="64" t="s">
        <v>302</v>
      </c>
      <c r="D69" s="65"/>
      <c r="E69" s="65"/>
      <c r="F69" s="65"/>
      <c r="G69" s="65"/>
      <c r="H69" s="66" t="s">
        <v>303</v>
      </c>
      <c r="I69" s="66"/>
      <c r="J69" s="66"/>
      <c r="K69" s="66"/>
      <c r="L69" s="66"/>
      <c r="M69" s="66" t="s">
        <v>259</v>
      </c>
      <c r="N69" s="66"/>
      <c r="O69" s="64" t="s">
        <v>207</v>
      </c>
      <c r="P69" s="67"/>
      <c r="Q69" s="68" t="s">
        <v>369</v>
      </c>
      <c r="R69" s="68"/>
      <c r="S69" s="68"/>
      <c r="T69" s="68"/>
      <c r="U69" s="69"/>
    </row>
    <row r="70" spans="1:21 1072:1074" ht="27.95" customHeight="1">
      <c r="B70" s="31">
        <v>14</v>
      </c>
      <c r="C70" s="64" t="s">
        <v>304</v>
      </c>
      <c r="D70" s="65"/>
      <c r="E70" s="65"/>
      <c r="F70" s="65"/>
      <c r="G70" s="65"/>
      <c r="H70" s="66" t="s">
        <v>305</v>
      </c>
      <c r="I70" s="66"/>
      <c r="J70" s="66"/>
      <c r="K70" s="66"/>
      <c r="L70" s="66"/>
      <c r="M70" s="66" t="s">
        <v>259</v>
      </c>
      <c r="N70" s="66"/>
      <c r="O70" s="64" t="s">
        <v>207</v>
      </c>
      <c r="P70" s="67"/>
      <c r="Q70" s="68" t="s">
        <v>370</v>
      </c>
      <c r="R70" s="68"/>
      <c r="S70" s="68"/>
      <c r="T70" s="68"/>
      <c r="U70" s="69"/>
    </row>
    <row r="71" spans="1:21 1072:1074" ht="27.95" customHeight="1">
      <c r="B71" s="31">
        <v>15</v>
      </c>
      <c r="C71" s="64" t="s">
        <v>306</v>
      </c>
      <c r="D71" s="65"/>
      <c r="E71" s="65"/>
      <c r="F71" s="65"/>
      <c r="G71" s="65"/>
      <c r="H71" s="66" t="s">
        <v>307</v>
      </c>
      <c r="I71" s="66"/>
      <c r="J71" s="66"/>
      <c r="K71" s="66"/>
      <c r="L71" s="66"/>
      <c r="M71" s="66" t="s">
        <v>259</v>
      </c>
      <c r="N71" s="66"/>
      <c r="O71" s="64" t="s">
        <v>208</v>
      </c>
      <c r="P71" s="67"/>
      <c r="Q71" s="68" t="s">
        <v>371</v>
      </c>
      <c r="R71" s="68"/>
      <c r="S71" s="68"/>
      <c r="T71" s="68"/>
      <c r="U71" s="69"/>
    </row>
    <row r="72" spans="1:21 1072:1074" ht="27.95" customHeight="1">
      <c r="B72" s="31">
        <v>16</v>
      </c>
      <c r="C72" s="64" t="s">
        <v>308</v>
      </c>
      <c r="D72" s="65"/>
      <c r="E72" s="65"/>
      <c r="F72" s="65"/>
      <c r="G72" s="65"/>
      <c r="H72" s="66" t="s">
        <v>309</v>
      </c>
      <c r="I72" s="66"/>
      <c r="J72" s="66"/>
      <c r="K72" s="66"/>
      <c r="L72" s="66"/>
      <c r="M72" s="66" t="s">
        <v>259</v>
      </c>
      <c r="N72" s="66"/>
      <c r="O72" s="64" t="s">
        <v>208</v>
      </c>
      <c r="P72" s="67"/>
      <c r="Q72" s="68" t="s">
        <v>372</v>
      </c>
      <c r="R72" s="68"/>
      <c r="S72" s="68"/>
      <c r="T72" s="68"/>
      <c r="U72" s="69"/>
    </row>
    <row r="73" spans="1:21 1072:1074" ht="27.95" customHeight="1">
      <c r="B73" s="31">
        <v>17</v>
      </c>
      <c r="C73" s="64" t="s">
        <v>310</v>
      </c>
      <c r="D73" s="65"/>
      <c r="E73" s="65"/>
      <c r="F73" s="65"/>
      <c r="G73" s="65"/>
      <c r="H73" s="66" t="s">
        <v>311</v>
      </c>
      <c r="I73" s="66"/>
      <c r="J73" s="66"/>
      <c r="K73" s="66"/>
      <c r="L73" s="66"/>
      <c r="M73" s="66" t="s">
        <v>259</v>
      </c>
      <c r="N73" s="66"/>
      <c r="O73" s="64" t="s">
        <v>208</v>
      </c>
      <c r="P73" s="67"/>
      <c r="Q73" s="68" t="s">
        <v>373</v>
      </c>
      <c r="R73" s="68"/>
      <c r="S73" s="68"/>
      <c r="T73" s="68"/>
      <c r="U73" s="69"/>
    </row>
    <row r="74" spans="1:21 1072:1074" ht="27.95" customHeight="1">
      <c r="B74" s="31">
        <v>18</v>
      </c>
      <c r="C74" s="64" t="s">
        <v>312</v>
      </c>
      <c r="D74" s="65"/>
      <c r="E74" s="65"/>
      <c r="F74" s="65"/>
      <c r="G74" s="65"/>
      <c r="H74" s="66" t="s">
        <v>313</v>
      </c>
      <c r="I74" s="66"/>
      <c r="J74" s="66"/>
      <c r="K74" s="66"/>
      <c r="L74" s="66"/>
      <c r="M74" s="66" t="s">
        <v>260</v>
      </c>
      <c r="N74" s="66"/>
      <c r="O74" s="64" t="s">
        <v>207</v>
      </c>
      <c r="P74" s="67"/>
      <c r="Q74" s="68" t="s">
        <v>374</v>
      </c>
      <c r="R74" s="68"/>
      <c r="S74" s="68"/>
      <c r="T74" s="68"/>
      <c r="U74" s="69"/>
    </row>
    <row r="75" spans="1:21 1072:1074" ht="27.95" customHeight="1">
      <c r="B75" s="31">
        <v>19</v>
      </c>
      <c r="C75" s="64" t="s">
        <v>314</v>
      </c>
      <c r="D75" s="65"/>
      <c r="E75" s="65"/>
      <c r="F75" s="65"/>
      <c r="G75" s="65"/>
      <c r="H75" s="66" t="s">
        <v>315</v>
      </c>
      <c r="I75" s="66"/>
      <c r="J75" s="66"/>
      <c r="K75" s="66"/>
      <c r="L75" s="66"/>
      <c r="M75" s="66" t="s">
        <v>260</v>
      </c>
      <c r="N75" s="66"/>
      <c r="O75" s="64" t="s">
        <v>208</v>
      </c>
      <c r="P75" s="67"/>
      <c r="Q75" s="68" t="s">
        <v>375</v>
      </c>
      <c r="R75" s="68"/>
      <c r="S75" s="68"/>
      <c r="T75" s="68"/>
      <c r="U75" s="69"/>
    </row>
    <row r="76" spans="1:21 1072:1074" ht="27.95" customHeight="1">
      <c r="B76" s="31">
        <v>20</v>
      </c>
      <c r="C76" s="64" t="s">
        <v>316</v>
      </c>
      <c r="D76" s="65"/>
      <c r="E76" s="65"/>
      <c r="F76" s="65"/>
      <c r="G76" s="65"/>
      <c r="H76" s="66" t="s">
        <v>317</v>
      </c>
      <c r="I76" s="66"/>
      <c r="J76" s="66"/>
      <c r="K76" s="66"/>
      <c r="L76" s="66"/>
      <c r="M76" s="66" t="s">
        <v>260</v>
      </c>
      <c r="N76" s="66"/>
      <c r="O76" s="64" t="s">
        <v>208</v>
      </c>
      <c r="P76" s="67"/>
      <c r="Q76" s="68" t="s">
        <v>376</v>
      </c>
      <c r="R76" s="68"/>
      <c r="S76" s="68"/>
      <c r="T76" s="68"/>
      <c r="U76" s="69"/>
    </row>
    <row r="77" spans="1:21 1072:1074" ht="27.95" hidden="1" customHeight="1">
      <c r="A77" s="19" t="s">
        <v>181</v>
      </c>
      <c r="B77" s="19"/>
      <c r="C77" s="19"/>
      <c r="D77" s="19"/>
      <c r="E77" s="19"/>
      <c r="F77" s="19"/>
      <c r="G77" s="19"/>
      <c r="H77" s="19"/>
      <c r="I77" s="19"/>
      <c r="J77" s="19"/>
      <c r="K77" s="19"/>
      <c r="L77" s="19"/>
    </row>
    <row r="78" spans="1:21 1072:1074" ht="27.95" hidden="1" customHeight="1">
      <c r="B78" s="29" t="s">
        <v>161</v>
      </c>
      <c r="C78" s="61" t="s">
        <v>182</v>
      </c>
      <c r="D78" s="62"/>
      <c r="E78" s="62"/>
      <c r="F78" s="62"/>
      <c r="G78" s="62"/>
      <c r="H78" s="62"/>
      <c r="I78" s="62"/>
      <c r="J78" s="62"/>
      <c r="K78" s="62"/>
      <c r="L78" s="63"/>
      <c r="M78" s="116" t="s">
        <v>180</v>
      </c>
      <c r="N78" s="116"/>
      <c r="O78" s="116"/>
      <c r="P78" s="116"/>
      <c r="Q78" s="116"/>
      <c r="R78" s="116"/>
      <c r="S78" s="116"/>
      <c r="T78" s="116"/>
      <c r="U78" s="116"/>
      <c r="AOF78" s="20"/>
      <c r="AOG78" s="20"/>
      <c r="AOH78" s="20"/>
    </row>
    <row r="79" spans="1:21 1072:1074" ht="27.95" hidden="1" customHeight="1">
      <c r="B79" s="31">
        <v>1</v>
      </c>
      <c r="C79" s="58" t="s">
        <v>183</v>
      </c>
      <c r="D79" s="59"/>
      <c r="E79" s="59"/>
      <c r="F79" s="59"/>
      <c r="G79" s="59"/>
      <c r="H79" s="59"/>
      <c r="I79" s="59"/>
      <c r="J79" s="59"/>
      <c r="K79" s="59"/>
      <c r="L79" s="60"/>
      <c r="M79" s="87" t="s">
        <v>185</v>
      </c>
      <c r="N79" s="88"/>
      <c r="O79" s="88"/>
      <c r="P79" s="88"/>
      <c r="Q79" s="88"/>
      <c r="R79" s="88"/>
      <c r="S79" s="88"/>
      <c r="T79" s="88"/>
      <c r="U79" s="89"/>
      <c r="AOF79" s="20"/>
      <c r="AOG79" s="20"/>
      <c r="AOH79" s="20"/>
    </row>
    <row r="80" spans="1:21 1072:1074" ht="27.95" hidden="1" customHeight="1">
      <c r="B80" s="31">
        <v>2</v>
      </c>
      <c r="C80" s="58" t="s">
        <v>184</v>
      </c>
      <c r="D80" s="59"/>
      <c r="E80" s="59"/>
      <c r="F80" s="59"/>
      <c r="G80" s="59"/>
      <c r="H80" s="59"/>
      <c r="I80" s="59"/>
      <c r="J80" s="59"/>
      <c r="K80" s="59"/>
      <c r="L80" s="60"/>
      <c r="M80" s="87" t="s">
        <v>186</v>
      </c>
      <c r="N80" s="88"/>
      <c r="O80" s="88"/>
      <c r="P80" s="88"/>
      <c r="Q80" s="88"/>
      <c r="R80" s="88"/>
      <c r="S80" s="88"/>
      <c r="T80" s="88"/>
      <c r="U80" s="89"/>
    </row>
    <row r="81" spans="2:21" ht="27.95" hidden="1" customHeight="1">
      <c r="B81" s="31">
        <v>3</v>
      </c>
      <c r="C81" s="58" t="s">
        <v>187</v>
      </c>
      <c r="D81" s="59"/>
      <c r="E81" s="59"/>
      <c r="F81" s="59"/>
      <c r="G81" s="59"/>
      <c r="H81" s="59"/>
      <c r="I81" s="59"/>
      <c r="J81" s="59"/>
      <c r="K81" s="59"/>
      <c r="L81" s="60"/>
      <c r="M81" s="87" t="s">
        <v>197</v>
      </c>
      <c r="N81" s="88"/>
      <c r="O81" s="88"/>
      <c r="P81" s="88"/>
      <c r="Q81" s="88"/>
      <c r="R81" s="88"/>
      <c r="S81" s="88"/>
      <c r="T81" s="88"/>
      <c r="U81" s="89"/>
    </row>
    <row r="82" spans="2:21" ht="27.95" hidden="1" customHeight="1">
      <c r="B82" s="31">
        <v>4</v>
      </c>
      <c r="C82" s="58" t="s">
        <v>188</v>
      </c>
      <c r="D82" s="59"/>
      <c r="E82" s="59"/>
      <c r="F82" s="59"/>
      <c r="G82" s="59"/>
      <c r="H82" s="59"/>
      <c r="I82" s="59"/>
      <c r="J82" s="59"/>
      <c r="K82" s="59"/>
      <c r="L82" s="60"/>
      <c r="M82" s="87" t="s">
        <v>198</v>
      </c>
      <c r="N82" s="88"/>
      <c r="O82" s="88"/>
      <c r="P82" s="88"/>
      <c r="Q82" s="88"/>
      <c r="R82" s="88"/>
      <c r="S82" s="88"/>
      <c r="T82" s="88"/>
      <c r="U82" s="89"/>
    </row>
    <row r="83" spans="2:21" ht="27.95" hidden="1" customHeight="1">
      <c r="B83" s="31">
        <v>5</v>
      </c>
      <c r="C83" s="58" t="s">
        <v>189</v>
      </c>
      <c r="D83" s="59"/>
      <c r="E83" s="59"/>
      <c r="F83" s="59"/>
      <c r="G83" s="59"/>
      <c r="H83" s="59"/>
      <c r="I83" s="59"/>
      <c r="J83" s="59"/>
      <c r="K83" s="59"/>
      <c r="L83" s="60"/>
      <c r="M83" s="87" t="s">
        <v>199</v>
      </c>
      <c r="N83" s="88"/>
      <c r="O83" s="88"/>
      <c r="P83" s="88"/>
      <c r="Q83" s="88"/>
      <c r="R83" s="88"/>
      <c r="S83" s="88"/>
      <c r="T83" s="88"/>
      <c r="U83" s="89"/>
    </row>
    <row r="84" spans="2:21" ht="27.95" hidden="1" customHeight="1">
      <c r="B84" s="31">
        <v>6</v>
      </c>
      <c r="C84" s="58" t="s">
        <v>190</v>
      </c>
      <c r="D84" s="59"/>
      <c r="E84" s="59"/>
      <c r="F84" s="59"/>
      <c r="G84" s="59"/>
      <c r="H84" s="59"/>
      <c r="I84" s="59"/>
      <c r="J84" s="59"/>
      <c r="K84" s="59"/>
      <c r="L84" s="60"/>
      <c r="M84" s="87" t="s">
        <v>200</v>
      </c>
      <c r="N84" s="88"/>
      <c r="O84" s="88"/>
      <c r="P84" s="88"/>
      <c r="Q84" s="88"/>
      <c r="R84" s="88"/>
      <c r="S84" s="88"/>
      <c r="T84" s="88"/>
      <c r="U84" s="89"/>
    </row>
    <row r="85" spans="2:21" ht="27.95" hidden="1" customHeight="1">
      <c r="B85" s="31">
        <v>7</v>
      </c>
      <c r="C85" s="58" t="s">
        <v>191</v>
      </c>
      <c r="D85" s="59"/>
      <c r="E85" s="59"/>
      <c r="F85" s="59"/>
      <c r="G85" s="59"/>
      <c r="H85" s="59"/>
      <c r="I85" s="59"/>
      <c r="J85" s="59"/>
      <c r="K85" s="59"/>
      <c r="L85" s="60"/>
      <c r="M85" s="87" t="s">
        <v>201</v>
      </c>
      <c r="N85" s="88"/>
      <c r="O85" s="88"/>
      <c r="P85" s="88"/>
      <c r="Q85" s="88"/>
      <c r="R85" s="88"/>
      <c r="S85" s="88"/>
      <c r="T85" s="88"/>
      <c r="U85" s="89"/>
    </row>
    <row r="86" spans="2:21" ht="27.95" hidden="1" customHeight="1">
      <c r="B86" s="31">
        <v>8</v>
      </c>
      <c r="C86" s="58" t="s">
        <v>192</v>
      </c>
      <c r="D86" s="59"/>
      <c r="E86" s="59"/>
      <c r="F86" s="59"/>
      <c r="G86" s="59"/>
      <c r="H86" s="59"/>
      <c r="I86" s="59"/>
      <c r="J86" s="59"/>
      <c r="K86" s="59"/>
      <c r="L86" s="60"/>
      <c r="M86" s="87" t="s">
        <v>202</v>
      </c>
      <c r="N86" s="88"/>
      <c r="O86" s="88"/>
      <c r="P86" s="88"/>
      <c r="Q86" s="88"/>
      <c r="R86" s="88"/>
      <c r="S86" s="88"/>
      <c r="T86" s="88"/>
      <c r="U86" s="89"/>
    </row>
    <row r="87" spans="2:21" ht="27.95" hidden="1" customHeight="1">
      <c r="B87" s="31">
        <v>9</v>
      </c>
      <c r="C87" s="58" t="s">
        <v>193</v>
      </c>
      <c r="D87" s="59"/>
      <c r="E87" s="59"/>
      <c r="F87" s="59"/>
      <c r="G87" s="59"/>
      <c r="H87" s="59"/>
      <c r="I87" s="59"/>
      <c r="J87" s="59"/>
      <c r="K87" s="59"/>
      <c r="L87" s="60"/>
      <c r="M87" s="87" t="s">
        <v>203</v>
      </c>
      <c r="N87" s="88"/>
      <c r="O87" s="88"/>
      <c r="P87" s="88"/>
      <c r="Q87" s="88"/>
      <c r="R87" s="88"/>
      <c r="S87" s="88"/>
      <c r="T87" s="88"/>
      <c r="U87" s="89"/>
    </row>
    <row r="88" spans="2:21" ht="27.95" hidden="1" customHeight="1">
      <c r="B88" s="31">
        <v>10</v>
      </c>
      <c r="C88" s="58" t="s">
        <v>194</v>
      </c>
      <c r="D88" s="59"/>
      <c r="E88" s="59"/>
      <c r="F88" s="59"/>
      <c r="G88" s="59"/>
      <c r="H88" s="59"/>
      <c r="I88" s="59"/>
      <c r="J88" s="59"/>
      <c r="K88" s="59"/>
      <c r="L88" s="60"/>
      <c r="M88" s="87" t="s">
        <v>204</v>
      </c>
      <c r="N88" s="88"/>
      <c r="O88" s="88"/>
      <c r="P88" s="88"/>
      <c r="Q88" s="88"/>
      <c r="R88" s="88"/>
      <c r="S88" s="88"/>
      <c r="T88" s="88"/>
      <c r="U88" s="89"/>
    </row>
    <row r="89" spans="2:21" ht="27.95" hidden="1" customHeight="1">
      <c r="B89" s="31">
        <v>11</v>
      </c>
      <c r="C89" s="58" t="s">
        <v>195</v>
      </c>
      <c r="D89" s="59"/>
      <c r="E89" s="59"/>
      <c r="F89" s="59"/>
      <c r="G89" s="59"/>
      <c r="H89" s="59"/>
      <c r="I89" s="59"/>
      <c r="J89" s="59"/>
      <c r="K89" s="59"/>
      <c r="L89" s="60"/>
      <c r="M89" s="87" t="s">
        <v>205</v>
      </c>
      <c r="N89" s="88"/>
      <c r="O89" s="88"/>
      <c r="P89" s="88"/>
      <c r="Q89" s="88"/>
      <c r="R89" s="88"/>
      <c r="S89" s="88"/>
      <c r="T89" s="88"/>
      <c r="U89" s="89"/>
    </row>
    <row r="90" spans="2:21" ht="27.95" hidden="1" customHeight="1">
      <c r="B90" s="31">
        <v>12</v>
      </c>
      <c r="C90" s="58" t="s">
        <v>196</v>
      </c>
      <c r="D90" s="59"/>
      <c r="E90" s="59"/>
      <c r="F90" s="59"/>
      <c r="G90" s="59"/>
      <c r="H90" s="59"/>
      <c r="I90" s="59"/>
      <c r="J90" s="59"/>
      <c r="K90" s="59"/>
      <c r="L90" s="60"/>
      <c r="M90" s="87" t="s">
        <v>206</v>
      </c>
      <c r="N90" s="88"/>
      <c r="O90" s="88"/>
      <c r="P90" s="88"/>
      <c r="Q90" s="88"/>
      <c r="R90" s="88"/>
      <c r="S90" s="88"/>
      <c r="T90" s="88"/>
      <c r="U90" s="89"/>
    </row>
  </sheetData>
  <mergeCells count="416">
    <mergeCell ref="C76:G76"/>
    <mergeCell ref="H76:L76"/>
    <mergeCell ref="M76:N76"/>
    <mergeCell ref="O76:P76"/>
    <mergeCell ref="Q76:U76"/>
    <mergeCell ref="AE29:AG29"/>
    <mergeCell ref="AH29:AT29"/>
    <mergeCell ref="V28:Z28"/>
    <mergeCell ref="AE28:AG28"/>
    <mergeCell ref="AA30:AB30"/>
    <mergeCell ref="AC30:AD30"/>
    <mergeCell ref="AA28:AB28"/>
    <mergeCell ref="AC28:AD28"/>
    <mergeCell ref="E29:L29"/>
    <mergeCell ref="M29:U29"/>
    <mergeCell ref="AA29:AB29"/>
    <mergeCell ref="AC29:AD29"/>
    <mergeCell ref="AH30:AT30"/>
    <mergeCell ref="E31:L31"/>
    <mergeCell ref="M31:U31"/>
    <mergeCell ref="M83:U83"/>
    <mergeCell ref="M84:U84"/>
    <mergeCell ref="M89:U89"/>
    <mergeCell ref="C28:D28"/>
    <mergeCell ref="C29:D29"/>
    <mergeCell ref="C32:D32"/>
    <mergeCell ref="C33:D33"/>
    <mergeCell ref="C30:D30"/>
    <mergeCell ref="E32:L32"/>
    <mergeCell ref="E34:L34"/>
    <mergeCell ref="E33:L33"/>
    <mergeCell ref="C39:D39"/>
    <mergeCell ref="C41:D41"/>
    <mergeCell ref="E41:L41"/>
    <mergeCell ref="M41:U41"/>
    <mergeCell ref="C43:D43"/>
    <mergeCell ref="E43:L43"/>
    <mergeCell ref="M43:U43"/>
    <mergeCell ref="C45:D45"/>
    <mergeCell ref="C31:D31"/>
    <mergeCell ref="C38:D38"/>
    <mergeCell ref="C34:D34"/>
    <mergeCell ref="E28:L28"/>
    <mergeCell ref="M28:U28"/>
    <mergeCell ref="M90:U90"/>
    <mergeCell ref="M87:U87"/>
    <mergeCell ref="M88:U88"/>
    <mergeCell ref="M85:U85"/>
    <mergeCell ref="M86:U86"/>
    <mergeCell ref="AH33:AT33"/>
    <mergeCell ref="M32:U32"/>
    <mergeCell ref="AA32:AB32"/>
    <mergeCell ref="AC32:AD32"/>
    <mergeCell ref="V32:Z32"/>
    <mergeCell ref="AE32:AG32"/>
    <mergeCell ref="M34:U34"/>
    <mergeCell ref="AA34:AB34"/>
    <mergeCell ref="AC34:AD34"/>
    <mergeCell ref="AH32:AT32"/>
    <mergeCell ref="M33:U33"/>
    <mergeCell ref="AE34:AG34"/>
    <mergeCell ref="M81:U81"/>
    <mergeCell ref="M82:U82"/>
    <mergeCell ref="M79:U79"/>
    <mergeCell ref="M78:U78"/>
    <mergeCell ref="M80:U80"/>
    <mergeCell ref="V41:Z41"/>
    <mergeCell ref="AA41:AB41"/>
    <mergeCell ref="AH38:AT38"/>
    <mergeCell ref="E35:L35"/>
    <mergeCell ref="M35:U35"/>
    <mergeCell ref="AA35:AB35"/>
    <mergeCell ref="AC35:AD35"/>
    <mergeCell ref="C35:D35"/>
    <mergeCell ref="V36:Z36"/>
    <mergeCell ref="AE36:AG36"/>
    <mergeCell ref="C36:D36"/>
    <mergeCell ref="M37:U37"/>
    <mergeCell ref="AA37:AB37"/>
    <mergeCell ref="AC37:AD37"/>
    <mergeCell ref="V37:Z37"/>
    <mergeCell ref="M36:U36"/>
    <mergeCell ref="AA36:AB36"/>
    <mergeCell ref="AC36:AD36"/>
    <mergeCell ref="V38:Z38"/>
    <mergeCell ref="AE38:AG38"/>
    <mergeCell ref="E37:L37"/>
    <mergeCell ref="AE37:AG37"/>
    <mergeCell ref="AH37:AT37"/>
    <mergeCell ref="B15:D15"/>
    <mergeCell ref="AH40:AT40"/>
    <mergeCell ref="E40:L40"/>
    <mergeCell ref="M40:U40"/>
    <mergeCell ref="AA40:AB40"/>
    <mergeCell ref="AC40:AD40"/>
    <mergeCell ref="V40:Z40"/>
    <mergeCell ref="AE40:AG40"/>
    <mergeCell ref="C40:D40"/>
    <mergeCell ref="E39:L39"/>
    <mergeCell ref="M39:U39"/>
    <mergeCell ref="AA39:AB39"/>
    <mergeCell ref="AC39:AD39"/>
    <mergeCell ref="V39:Z39"/>
    <mergeCell ref="AE39:AG39"/>
    <mergeCell ref="AH39:AT39"/>
    <mergeCell ref="E38:L38"/>
    <mergeCell ref="C37:D37"/>
    <mergeCell ref="AH34:AT34"/>
    <mergeCell ref="V35:Z35"/>
    <mergeCell ref="M38:U38"/>
    <mergeCell ref="AA38:AB38"/>
    <mergeCell ref="AC38:AD38"/>
    <mergeCell ref="AA31:AB31"/>
    <mergeCell ref="V19:Z19"/>
    <mergeCell ref="AA19:AM19"/>
    <mergeCell ref="AA20:AM20"/>
    <mergeCell ref="V25:Z25"/>
    <mergeCell ref="AA25:AC25"/>
    <mergeCell ref="AD25:AN25"/>
    <mergeCell ref="V23:Z23"/>
    <mergeCell ref="AA23:AC23"/>
    <mergeCell ref="AI14:AS14"/>
    <mergeCell ref="AD24:AN24"/>
    <mergeCell ref="AA24:AC24"/>
    <mergeCell ref="V24:Z24"/>
    <mergeCell ref="AD23:AN23"/>
    <mergeCell ref="E36:L36"/>
    <mergeCell ref="AE35:AG35"/>
    <mergeCell ref="AH35:AT35"/>
    <mergeCell ref="V34:Z34"/>
    <mergeCell ref="AH36:AT36"/>
    <mergeCell ref="AA33:AB33"/>
    <mergeCell ref="AC33:AD33"/>
    <mergeCell ref="V33:Z33"/>
    <mergeCell ref="AE33:AG33"/>
    <mergeCell ref="V30:Z30"/>
    <mergeCell ref="AE30:AG30"/>
    <mergeCell ref="AE31:AG31"/>
    <mergeCell ref="AH31:AT31"/>
    <mergeCell ref="E30:L30"/>
    <mergeCell ref="M30:U30"/>
    <mergeCell ref="AH28:AT28"/>
    <mergeCell ref="V29:Z29"/>
    <mergeCell ref="B25:D25"/>
    <mergeCell ref="E25:L25"/>
    <mergeCell ref="M25:U25"/>
    <mergeCell ref="AC31:AD31"/>
    <mergeCell ref="V31:Z31"/>
    <mergeCell ref="B24:D24"/>
    <mergeCell ref="E24:L24"/>
    <mergeCell ref="M24:U24"/>
    <mergeCell ref="B23:D23"/>
    <mergeCell ref="E23:L23"/>
    <mergeCell ref="M23:U23"/>
    <mergeCell ref="AT15:BA15"/>
    <mergeCell ref="AA15:AE15"/>
    <mergeCell ref="AA14:AE14"/>
    <mergeCell ref="AF15:AH15"/>
    <mergeCell ref="AF14:AH14"/>
    <mergeCell ref="AI15:AS15"/>
    <mergeCell ref="E15:L15"/>
    <mergeCell ref="E14:L14"/>
    <mergeCell ref="B20:D20"/>
    <mergeCell ref="E20:L20"/>
    <mergeCell ref="M20:U20"/>
    <mergeCell ref="B19:D19"/>
    <mergeCell ref="V20:Z20"/>
    <mergeCell ref="M14:U14"/>
    <mergeCell ref="M15:U15"/>
    <mergeCell ref="M16:U16"/>
    <mergeCell ref="E19:L19"/>
    <mergeCell ref="M19:U19"/>
    <mergeCell ref="F6:G6"/>
    <mergeCell ref="H6:I6"/>
    <mergeCell ref="V10:Z10"/>
    <mergeCell ref="B10:D10"/>
    <mergeCell ref="AA10:AE10"/>
    <mergeCell ref="V11:Z11"/>
    <mergeCell ref="B11:D11"/>
    <mergeCell ref="AA11:AE11"/>
    <mergeCell ref="E10:L10"/>
    <mergeCell ref="E11:L11"/>
    <mergeCell ref="M10:U10"/>
    <mergeCell ref="M11:U11"/>
    <mergeCell ref="B3:D3"/>
    <mergeCell ref="E3:P3"/>
    <mergeCell ref="B2:P2"/>
    <mergeCell ref="V14:Z14"/>
    <mergeCell ref="V15:Z15"/>
    <mergeCell ref="B16:D16"/>
    <mergeCell ref="AT16:BA16"/>
    <mergeCell ref="V16:Z16"/>
    <mergeCell ref="B14:D14"/>
    <mergeCell ref="AT14:BA14"/>
    <mergeCell ref="E16:L16"/>
    <mergeCell ref="AA16:AE16"/>
    <mergeCell ref="AF16:AH16"/>
    <mergeCell ref="AI16:AS16"/>
    <mergeCell ref="AF10:AH10"/>
    <mergeCell ref="AF11:AH11"/>
    <mergeCell ref="B7:C7"/>
    <mergeCell ref="D7:E7"/>
    <mergeCell ref="F7:G7"/>
    <mergeCell ref="AI10:AL10"/>
    <mergeCell ref="AI11:AL11"/>
    <mergeCell ref="H7:I7"/>
    <mergeCell ref="B6:C6"/>
    <mergeCell ref="D6:E6"/>
    <mergeCell ref="AC41:AD41"/>
    <mergeCell ref="AE41:AG41"/>
    <mergeCell ref="AH41:AT41"/>
    <mergeCell ref="C42:D42"/>
    <mergeCell ref="E42:L42"/>
    <mergeCell ref="M42:U42"/>
    <mergeCell ref="V42:Z42"/>
    <mergeCell ref="AA42:AB42"/>
    <mergeCell ref="AC42:AD42"/>
    <mergeCell ref="AE42:AG42"/>
    <mergeCell ref="AH42:AT42"/>
    <mergeCell ref="V43:Z43"/>
    <mergeCell ref="AA43:AB43"/>
    <mergeCell ref="AC43:AD43"/>
    <mergeCell ref="AE43:AG43"/>
    <mergeCell ref="AH43:AT43"/>
    <mergeCell ref="C44:D44"/>
    <mergeCell ref="E44:L44"/>
    <mergeCell ref="M44:U44"/>
    <mergeCell ref="V44:Z44"/>
    <mergeCell ref="AA44:AB44"/>
    <mergeCell ref="AC44:AD44"/>
    <mergeCell ref="AE44:AG44"/>
    <mergeCell ref="AH44:AT44"/>
    <mergeCell ref="E45:L45"/>
    <mergeCell ref="M45:U45"/>
    <mergeCell ref="V45:Z45"/>
    <mergeCell ref="AA45:AB45"/>
    <mergeCell ref="AC45:AD45"/>
    <mergeCell ref="AE45:AG45"/>
    <mergeCell ref="AH45:AT45"/>
    <mergeCell ref="C46:D46"/>
    <mergeCell ref="E46:L46"/>
    <mergeCell ref="M46:U46"/>
    <mergeCell ref="V46:Z46"/>
    <mergeCell ref="AA46:AB46"/>
    <mergeCell ref="AC46:AD46"/>
    <mergeCell ref="AE46:AG46"/>
    <mergeCell ref="AH46:AT46"/>
    <mergeCell ref="C47:D47"/>
    <mergeCell ref="E47:L47"/>
    <mergeCell ref="M47:U47"/>
    <mergeCell ref="V47:Z47"/>
    <mergeCell ref="AA47:AB47"/>
    <mergeCell ref="AC47:AD47"/>
    <mergeCell ref="AE47:AG47"/>
    <mergeCell ref="AH47:AT47"/>
    <mergeCell ref="C48:D48"/>
    <mergeCell ref="E48:L48"/>
    <mergeCell ref="M48:U48"/>
    <mergeCell ref="V48:Z48"/>
    <mergeCell ref="AA48:AB48"/>
    <mergeCell ref="AC48:AD48"/>
    <mergeCell ref="AE48:AG48"/>
    <mergeCell ref="AH48:AT48"/>
    <mergeCell ref="C49:D49"/>
    <mergeCell ref="E49:L49"/>
    <mergeCell ref="M49:U49"/>
    <mergeCell ref="V49:Z49"/>
    <mergeCell ref="AA49:AB49"/>
    <mergeCell ref="AC49:AD49"/>
    <mergeCell ref="AE49:AG49"/>
    <mergeCell ref="AH49:AT49"/>
    <mergeCell ref="C50:D50"/>
    <mergeCell ref="E50:L50"/>
    <mergeCell ref="M50:U50"/>
    <mergeCell ref="V50:Z50"/>
    <mergeCell ref="AA50:AB50"/>
    <mergeCell ref="AC50:AD50"/>
    <mergeCell ref="AE50:AG50"/>
    <mergeCell ref="AH50:AT50"/>
    <mergeCell ref="V53:Z53"/>
    <mergeCell ref="AA53:AB53"/>
    <mergeCell ref="AC53:AD53"/>
    <mergeCell ref="AE53:AG53"/>
    <mergeCell ref="AH53:AT53"/>
    <mergeCell ref="C51:D51"/>
    <mergeCell ref="E51:L51"/>
    <mergeCell ref="M51:U51"/>
    <mergeCell ref="V51:Z51"/>
    <mergeCell ref="AA51:AB51"/>
    <mergeCell ref="AC51:AD51"/>
    <mergeCell ref="AE51:AG51"/>
    <mergeCell ref="AH51:AT51"/>
    <mergeCell ref="C52:D52"/>
    <mergeCell ref="E52:L52"/>
    <mergeCell ref="M52:U52"/>
    <mergeCell ref="V52:Z52"/>
    <mergeCell ref="AA52:AB52"/>
    <mergeCell ref="AC52:AD52"/>
    <mergeCell ref="AE52:AG52"/>
    <mergeCell ref="AH52:AT52"/>
    <mergeCell ref="M64:N64"/>
    <mergeCell ref="M65:N65"/>
    <mergeCell ref="M66:N66"/>
    <mergeCell ref="O64:P64"/>
    <mergeCell ref="O65:P65"/>
    <mergeCell ref="O66:P66"/>
    <mergeCell ref="H60:L60"/>
    <mergeCell ref="H61:L61"/>
    <mergeCell ref="C53:D53"/>
    <mergeCell ref="E53:L53"/>
    <mergeCell ref="M53:U53"/>
    <mergeCell ref="C64:G64"/>
    <mergeCell ref="C65:G65"/>
    <mergeCell ref="C66:G66"/>
    <mergeCell ref="M56:N56"/>
    <mergeCell ref="M57:N57"/>
    <mergeCell ref="M58:N58"/>
    <mergeCell ref="M59:N59"/>
    <mergeCell ref="M60:N60"/>
    <mergeCell ref="M61:N61"/>
    <mergeCell ref="M62:N62"/>
    <mergeCell ref="M63:N63"/>
    <mergeCell ref="C56:G56"/>
    <mergeCell ref="H56:L56"/>
    <mergeCell ref="H57:L57"/>
    <mergeCell ref="H58:L58"/>
    <mergeCell ref="H59:L59"/>
    <mergeCell ref="H62:L62"/>
    <mergeCell ref="H63:L63"/>
    <mergeCell ref="H64:L64"/>
    <mergeCell ref="H65:L65"/>
    <mergeCell ref="H66:L66"/>
    <mergeCell ref="C57:G57"/>
    <mergeCell ref="C58:G58"/>
    <mergeCell ref="C59:G59"/>
    <mergeCell ref="C60:G60"/>
    <mergeCell ref="C61:G61"/>
    <mergeCell ref="C62:G62"/>
    <mergeCell ref="C63:G63"/>
    <mergeCell ref="Q64:U64"/>
    <mergeCell ref="Q65:U65"/>
    <mergeCell ref="Q66:U66"/>
    <mergeCell ref="Q67:U67"/>
    <mergeCell ref="O57:P57"/>
    <mergeCell ref="O58:P58"/>
    <mergeCell ref="O59:P59"/>
    <mergeCell ref="O60:P60"/>
    <mergeCell ref="O61:P61"/>
    <mergeCell ref="O62:P62"/>
    <mergeCell ref="O63:P63"/>
    <mergeCell ref="O67:P67"/>
    <mergeCell ref="O56:P56"/>
    <mergeCell ref="Q56:U56"/>
    <mergeCell ref="Q57:U57"/>
    <mergeCell ref="Q58:U58"/>
    <mergeCell ref="Q59:U59"/>
    <mergeCell ref="Q60:U60"/>
    <mergeCell ref="Q61:U61"/>
    <mergeCell ref="Q62:U62"/>
    <mergeCell ref="Q63:U63"/>
    <mergeCell ref="M67:N67"/>
    <mergeCell ref="H67:L67"/>
    <mergeCell ref="C70:G70"/>
    <mergeCell ref="H70:L70"/>
    <mergeCell ref="M70:N70"/>
    <mergeCell ref="O70:P70"/>
    <mergeCell ref="Q70:U70"/>
    <mergeCell ref="C71:G71"/>
    <mergeCell ref="H71:L71"/>
    <mergeCell ref="M71:N71"/>
    <mergeCell ref="O71:P71"/>
    <mergeCell ref="Q71:U71"/>
    <mergeCell ref="O68:P68"/>
    <mergeCell ref="H68:L68"/>
    <mergeCell ref="M68:N68"/>
    <mergeCell ref="Q68:U68"/>
    <mergeCell ref="C69:G69"/>
    <mergeCell ref="H69:L69"/>
    <mergeCell ref="M69:N69"/>
    <mergeCell ref="O69:P69"/>
    <mergeCell ref="Q69:U69"/>
    <mergeCell ref="C67:G67"/>
    <mergeCell ref="C68:G68"/>
    <mergeCell ref="C72:G72"/>
    <mergeCell ref="H72:L72"/>
    <mergeCell ref="M72:N72"/>
    <mergeCell ref="O72:P72"/>
    <mergeCell ref="Q72:U72"/>
    <mergeCell ref="C73:G73"/>
    <mergeCell ref="H73:L73"/>
    <mergeCell ref="M73:N73"/>
    <mergeCell ref="O73:P73"/>
    <mergeCell ref="Q73:U73"/>
    <mergeCell ref="C74:G74"/>
    <mergeCell ref="H74:L74"/>
    <mergeCell ref="M74:N74"/>
    <mergeCell ref="O74:P74"/>
    <mergeCell ref="Q74:U74"/>
    <mergeCell ref="C75:G75"/>
    <mergeCell ref="H75:L75"/>
    <mergeCell ref="M75:N75"/>
    <mergeCell ref="O75:P75"/>
    <mergeCell ref="Q75:U75"/>
    <mergeCell ref="C87:L87"/>
    <mergeCell ref="C88:L88"/>
    <mergeCell ref="C89:L89"/>
    <mergeCell ref="C90:L90"/>
    <mergeCell ref="C78:L78"/>
    <mergeCell ref="C79:L79"/>
    <mergeCell ref="C80:L80"/>
    <mergeCell ref="C81:L81"/>
    <mergeCell ref="C82:L82"/>
    <mergeCell ref="C83:L83"/>
    <mergeCell ref="C84:L84"/>
    <mergeCell ref="C85:L85"/>
    <mergeCell ref="C86:L86"/>
  </mergeCells>
  <phoneticPr fontId="7"/>
  <dataValidations count="22">
    <dataValidation allowBlank="1" showInputMessage="1" showErrorMessage="1" sqref="V15:V16 M24:Q25 AA11:AC11 C57:C76 E15:E16 E20:I20 E24:I25 M15:M16 M20:Q20 AA15:AA16 AA20 V24:V25 B7:C7 E29:U53 C79:C90" xr:uid="{00000000-0002-0000-0000-000000000000}">
      <formula1>0</formula1>
      <formula2>0</formula2>
    </dataValidation>
    <dataValidation type="whole" allowBlank="1" showInputMessage="1" showErrorMessage="1" sqref="AG23 BI13:BJ13 BI17:BJ17 BI4:BJ8" xr:uid="{00000000-0002-0000-0000-000001000000}">
      <formula1>1</formula1>
      <formula2>99</formula2>
    </dataValidation>
    <dataValidation type="whole" allowBlank="1" showInputMessage="1" showErrorMessage="1" sqref="AI14 AD23:AF23" xr:uid="{00000000-0002-0000-0000-000002000000}">
      <formula1>1</formula1>
      <formula2>31</formula2>
    </dataValidation>
    <dataValidation type="whole" allowBlank="1" showInputMessage="1" showErrorMessage="1" sqref="AI14 AD23 BG13:BH13 BG17:BH17 BG4:BH8" xr:uid="{00000000-0002-0000-0000-000003000000}">
      <formula1>1</formula1>
      <formula2>12</formula2>
    </dataValidation>
    <dataValidation type="custom" allowBlank="1" showInputMessage="1" showErrorMessage="1" error="チームIDが9桁の数字ではありません。" prompt="チームIDを9桁の数字で入力してください。_x000a_混合にエントリーするチームは、必要に応じて2つ目のチームIDを入力してください。" sqref="AE11" xr:uid="{00000000-0002-0000-0000-000009000000}">
      <formula1>AND(INT(AE11)=AE11,LEN(AE11)=9)</formula1>
      <formula2>0</formula2>
    </dataValidation>
    <dataValidation type="list" allowBlank="1" showInputMessage="1" showErrorMessage="1" sqref="Z4:AC8 C5:D5" xr:uid="{00000000-0002-0000-0000-000011000000}">
      <formula1>"女子,男子,混合"</formula1>
      <formula2>0</formula2>
    </dataValidation>
    <dataValidation allowBlank="1" showInputMessage="1" showErrorMessage="1" prompt="大会名を入力してください。" sqref="E3" xr:uid="{00000000-0002-0000-0000-000017000000}">
      <formula1>0</formula1>
      <formula2>0</formula2>
    </dataValidation>
    <dataValidation allowBlank="1" showInputMessage="1" showErrorMessage="1" prompt="当日来場する保護者または引率者の氏名を入力ください。" sqref="AH29:AT53" xr:uid="{00000000-0002-0000-0100-000000000000}"/>
    <dataValidation allowBlank="1" showErrorMessage="1" prompt="半角数字で入力してください。_x000a_キャプテンの背番号は①や⑥といった全角の「丸数字」でお願いします。" sqref="B30:B53" xr:uid="{435F892C-8BAF-4D51-95A8-DFFC6C2BE480}"/>
    <dataValidation allowBlank="1" showInputMessage="1" showErrorMessage="1" prompt="大会の開催年度を入力してください。" sqref="B3:D3" xr:uid="{00000000-0002-0000-0000-000016000000}"/>
    <dataValidation type="whole" allowBlank="1" showInputMessage="1" showErrorMessage="1" prompt="1～31の数値で入力してください。" sqref="H7:I7" xr:uid="{48CFB3BF-A6FF-49DE-9522-DBA30E2C5C92}">
      <formula1>1</formula1>
      <formula2>31</formula2>
    </dataValidation>
    <dataValidation type="whole" allowBlank="1" showInputMessage="1" showErrorMessage="1" prompt="1～12の数値で入力してください。" sqref="F7:G7" xr:uid="{00000000-0002-0000-0000-00000C000000}">
      <formula1>1</formula1>
      <formula2>12</formula2>
    </dataValidation>
    <dataValidation type="whole" allowBlank="1" showInputMessage="1" showErrorMessage="1" prompt="和暦の年を数値で入力してください。" sqref="D7:E7" xr:uid="{25989BF1-8735-4F44-AA61-B5CE42C90ADE}">
      <formula1>1</formula1>
      <formula2>50</formula2>
    </dataValidation>
    <dataValidation allowBlank="1" showInputMessage="1" showErrorMessage="1" prompt="正式チーム名称を入力してください。" sqref="E11:I11" xr:uid="{00000000-0002-0000-0000-00000D000000}">
      <formula1>0</formula1>
      <formula2>0</formula2>
    </dataValidation>
    <dataValidation allowBlank="1" showInputMessage="1" showErrorMessage="1" prompt="正式チーム名称の読みをカタカナで入力してください。" sqref="M11:O11" xr:uid="{00000000-0002-0000-0000-00000E000000}">
      <formula1>0</formula1>
      <formula2>0</formula2>
    </dataValidation>
    <dataValidation type="textLength" allowBlank="1" showInputMessage="1" showErrorMessage="1" errorTitle="表記文字数オーバー" error="表記チーム名称が、制限数を超えてます。" prompt="表記チーム名称を入力してください。_x000a_主にオーダー表やプログラムなどに記載されます。" sqref="V11:Z11" xr:uid="{00000000-0002-0000-0000-00000F000000}">
      <formula1>0</formula1>
      <formula2>5</formula2>
    </dataValidation>
    <dataValidation allowBlank="1" showInputMessage="1" showErrorMessage="1" prompt="所属市町村を入力すると、所属地区は自動で表示されるので、入力不要です。" sqref="AI11:AL11" xr:uid="{A5D1ADF4-99C2-44F2-8094-E26840A1BF05}"/>
    <dataValidation allowBlank="1" showInputMessage="1" showErrorMessage="1" prompt="すぐに連絡のつくメールアドレスを入力してください。" sqref="AT15:BA16" xr:uid="{00000000-0002-0000-0000-000007000000}">
      <formula1>0</formula1>
      <formula2>0</formula2>
    </dataValidation>
    <dataValidation allowBlank="1" showInputMessage="1" showErrorMessage="1" prompt="半角数字で入力してください。_x000a_キャプテンの背番号は①や⑥といった全角の「丸数字」でお願いします。" sqref="C29:D53" xr:uid="{00000000-0002-0000-0100-000001000000}">
      <formula1>0</formula1>
      <formula2>0</formula2>
    </dataValidation>
    <dataValidation type="whole" allowBlank="1" showInputMessage="1" showErrorMessage="1" error="有効な数値ではありません。" prompt="0以上の数値で入力してください。_x000a_「cm」は自動で付加されるので入力不要です。" sqref="AE29:AG53" xr:uid="{00000000-0002-0000-0100-000003000000}">
      <formula1>0</formula1>
      <formula2>200</formula2>
    </dataValidation>
    <dataValidation allowBlank="1" showInputMessage="1" showErrorMessage="1" prompt="認定員（47K○○○○）またはJSPO公認資格「スタートコーチ、コーチングアシスタント（7桁の番号）」を入力ください。" sqref="V20:Z20" xr:uid="{5CF9405E-3F72-41E1-A94F-21B23B07D772}"/>
    <dataValidation allowBlank="1" showInputMessage="1" showErrorMessage="1" prompt="当日来場する保護者または引率者の氏名を入力ください。_x000a_" sqref="Q57:U76" xr:uid="{418DF79F-61E9-4747-BEA5-5CFE08360487}"/>
  </dataValidations>
  <hyperlinks>
    <hyperlink ref="AT16" r:id="rId1" xr:uid="{1AA4D4F1-CD6B-4102-91C8-C98AF20294FB}"/>
  </hyperlinks>
  <pageMargins left="0.7" right="0.7" top="0.75" bottom="0.75" header="0.511811023622047" footer="0.511811023622047"/>
  <pageSetup paperSize="9" scale="32" orientation="portrait" verticalDpi="300"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4DC7CE6D-2CB3-4D87-B533-ECECA7C4453F}">
          <x14:formula1>
            <xm:f>OFFSET(管理者用!$E$3,,,COUNTA(管理者用!$E$3:$E$11))</xm:f>
          </x14:formula1>
          <xm:sqref>AC29:AD53 O57:P76</xm:sqref>
        </x14:dataValidation>
        <x14:dataValidation type="list" allowBlank="1" showInputMessage="1" showErrorMessage="1" prompt="チームが主に活動する市区町村群を入力してください。" xr:uid="{00000000-0002-0000-0000-000010000000}">
          <x14:formula1>
            <xm:f>管理者用!$G$3:$G$43</xm:f>
          </x14:formula1>
          <xm:sqref>AF11:AH11</xm:sqref>
        </x14:dataValidation>
        <x14:dataValidation type="list" allowBlank="1" showInputMessage="1" showErrorMessage="1" xr:uid="{5FEDAD6F-FD52-46A5-BCF4-9A8490891BE6}">
          <x14:formula1>
            <xm:f>OFFSET(管理者用!$C$3,,,COUNTA(管理者用!$C$3:$C$11))</xm:f>
          </x14:formula1>
          <xm:sqref>V30:Z53</xm:sqref>
        </x14:dataValidation>
        <x14:dataValidation type="list" allowBlank="1" showErrorMessage="1" prompt="_x000a_" xr:uid="{CA2EEABD-DFE3-4503-86C8-0FBC32811276}">
          <x14:formula1>
            <xm:f>OFFSET(管理者用!$C$3,,,COUNTA(管理者用!$C$3:$C$11))</xm:f>
          </x14:formula1>
          <xm:sqref>V29:Z29</xm:sqref>
        </x14:dataValidation>
        <x14:dataValidation type="list" allowBlank="1" showErrorMessage="1" xr:uid="{8401430D-55C8-4F57-8EB9-7906C530976D}">
          <x14:formula1>
            <xm:f>OFFSET(管理者用!$A$3,,,COUNTA(管理者用!$A$3:$A$11))</xm:f>
          </x14:formula1>
          <xm:sqref>AA29:AB53</xm:sqref>
        </x14:dataValidation>
        <x14:dataValidation type="list" allowBlank="1" showInputMessage="1" showErrorMessage="1" xr:uid="{46F96A6D-0B9F-4FE8-942E-EF38AB78C884}">
          <x14:formula1>
            <xm:f>管理者用!$A$3:$A$11</xm:f>
          </x14:formula1>
          <xm:sqref>M57:N76</xm:sqref>
        </x14:dataValidation>
        <x14:dataValidation type="list" showInputMessage="1" showErrorMessage="1" prompt="エントリーするカテゴリーを選択してください。" xr:uid="{00000000-0002-0000-0000-000015000000}">
          <x14:formula1>
            <xm:f>OFFSET(管理者用!$C$3,,,COUNTA(管理者用!$C3:$C11))</xm:f>
          </x14:formula1>
          <xm:sqref>B11:D11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95B7A-CB82-44FB-B993-C1E6201B2F18}">
  <sheetPr codeName="Sheet2"/>
  <dimension ref="A1:AA45"/>
  <sheetViews>
    <sheetView view="pageBreakPreview" zoomScale="85" zoomScaleNormal="110" zoomScaleSheetLayoutView="85" workbookViewId="0">
      <selection activeCell="K44" sqref="K44"/>
    </sheetView>
  </sheetViews>
  <sheetFormatPr defaultColWidth="4.625" defaultRowHeight="24.95" customHeight="1"/>
  <cols>
    <col min="1" max="9" width="4.625" style="4"/>
    <col min="10" max="10" width="4.625" style="4" customWidth="1"/>
    <col min="11" max="11" width="4.625" style="4"/>
    <col min="12" max="13" width="6.25" style="4" customWidth="1"/>
    <col min="14" max="15" width="7.75" style="4" customWidth="1"/>
    <col min="16" max="20" width="4.625" style="4" customWidth="1"/>
    <col min="21" max="21" width="4.625" style="4"/>
    <col min="22" max="23" width="4.625" style="4" customWidth="1"/>
    <col min="24" max="16384" width="4.625" style="4"/>
  </cols>
  <sheetData>
    <row r="1" spans="1:27" ht="24.95" customHeight="1">
      <c r="A1" s="148" t="str">
        <f>入力シート!B3&amp;入力シート!E3</f>
        <v>令和４年度沖縄県スポーツ少年団テニス交流大会</v>
      </c>
      <c r="B1" s="148"/>
      <c r="C1" s="148"/>
      <c r="D1" s="148"/>
      <c r="E1" s="148"/>
      <c r="F1" s="148"/>
      <c r="G1" s="148"/>
      <c r="H1" s="148"/>
      <c r="I1" s="148"/>
      <c r="J1" s="148"/>
      <c r="K1" s="148"/>
      <c r="L1" s="148"/>
      <c r="M1" s="148"/>
      <c r="N1" s="148"/>
      <c r="O1" s="148"/>
      <c r="P1" s="148"/>
      <c r="Q1" s="148"/>
      <c r="R1" s="148"/>
      <c r="S1" s="148"/>
      <c r="T1" s="148"/>
      <c r="U1" s="148"/>
      <c r="W1" s="5"/>
    </row>
    <row r="2" spans="1:27" ht="24.95" customHeight="1" thickBot="1">
      <c r="A2" s="163" t="s">
        <v>267</v>
      </c>
      <c r="B2" s="163"/>
      <c r="C2" s="163"/>
      <c r="D2" s="163"/>
      <c r="E2" s="163"/>
      <c r="F2" s="163"/>
      <c r="G2" s="163"/>
      <c r="H2" s="163"/>
      <c r="I2" s="163"/>
      <c r="J2" s="163"/>
      <c r="K2" s="163"/>
      <c r="L2" s="163"/>
      <c r="M2" s="163"/>
      <c r="N2" s="163"/>
      <c r="O2" s="163"/>
      <c r="P2" s="164"/>
      <c r="Q2" s="164"/>
      <c r="R2" s="164"/>
      <c r="S2" s="164"/>
      <c r="T2" s="164"/>
      <c r="U2" s="164"/>
    </row>
    <row r="3" spans="1:27" ht="24.95" customHeight="1">
      <c r="A3" s="161" t="s">
        <v>17</v>
      </c>
      <c r="B3" s="158"/>
      <c r="C3" s="158"/>
      <c r="D3" s="162"/>
      <c r="E3" s="149" t="str">
        <f>入力シート!E11&amp;""</f>
        <v>テストチーム名</v>
      </c>
      <c r="F3" s="150"/>
      <c r="G3" s="150"/>
      <c r="H3" s="150"/>
      <c r="I3" s="150"/>
      <c r="J3" s="150"/>
      <c r="K3" s="150"/>
      <c r="L3" s="157" t="s">
        <v>18</v>
      </c>
      <c r="M3" s="158"/>
      <c r="N3" s="158"/>
      <c r="O3" s="158"/>
      <c r="P3" s="179" t="str">
        <f>入力シート!E15&amp;""</f>
        <v>代表者　氏名</v>
      </c>
      <c r="Q3" s="180"/>
      <c r="R3" s="180"/>
      <c r="S3" s="180"/>
      <c r="T3" s="180"/>
      <c r="U3" s="180"/>
      <c r="V3" s="180"/>
      <c r="W3" s="181"/>
    </row>
    <row r="4" spans="1:27" ht="24.95" customHeight="1">
      <c r="A4" s="137" t="s">
        <v>19</v>
      </c>
      <c r="B4" s="159"/>
      <c r="C4" s="159"/>
      <c r="D4" s="138"/>
      <c r="E4" s="168" t="str">
        <f>IF(入力シート!V20&lt;&gt;"",入力シート!E20&amp;"",IF(入力シート!#REF!&lt;&gt;"",入力シート!#REF!&amp;"",IF(入力シート!#REF!&lt;&gt;"",入力シート!#REF!&amp;"","")))</f>
        <v>監督　氏名</v>
      </c>
      <c r="F4" s="169"/>
      <c r="G4" s="169"/>
      <c r="H4" s="169"/>
      <c r="I4" s="169"/>
      <c r="J4" s="169"/>
      <c r="K4" s="170"/>
      <c r="L4" s="165" t="s">
        <v>268</v>
      </c>
      <c r="M4" s="166"/>
      <c r="N4" s="166"/>
      <c r="O4" s="167"/>
      <c r="P4" s="182" t="str">
        <f>IF(入力シート!V20&lt;&gt;"",入力シート!V20,IF(入力シート!#REF!&lt;&gt;"",入力シート!#REF!,IF(入力シート!#REF!&lt;&gt;"",入力シート!#REF!,"")))</f>
        <v>47K00000</v>
      </c>
      <c r="Q4" s="182"/>
      <c r="R4" s="182"/>
      <c r="S4" s="182"/>
      <c r="T4" s="182"/>
      <c r="U4" s="182"/>
      <c r="V4" s="182"/>
      <c r="W4" s="183"/>
    </row>
    <row r="5" spans="1:27" ht="24.95" customHeight="1">
      <c r="A5" s="137" t="s">
        <v>20</v>
      </c>
      <c r="B5" s="138"/>
      <c r="C5" s="153" t="s">
        <v>21</v>
      </c>
      <c r="D5" s="138"/>
      <c r="E5" s="120" t="str">
        <f>入力シート!AI16&amp;""</f>
        <v>那覇市奥武山２－１－１</v>
      </c>
      <c r="F5" s="121"/>
      <c r="G5" s="121"/>
      <c r="H5" s="121"/>
      <c r="I5" s="121"/>
      <c r="J5" s="121"/>
      <c r="K5" s="121"/>
      <c r="L5" s="153" t="s">
        <v>22</v>
      </c>
      <c r="M5" s="159"/>
      <c r="N5" s="159"/>
      <c r="O5" s="159"/>
      <c r="P5" s="184" t="str">
        <f>入力シート!V16&amp;""</f>
        <v>090-1234-2001</v>
      </c>
      <c r="Q5" s="184"/>
      <c r="R5" s="184"/>
      <c r="S5" s="184"/>
      <c r="T5" s="184"/>
      <c r="U5" s="184"/>
      <c r="V5" s="184"/>
      <c r="W5" s="185"/>
    </row>
    <row r="6" spans="1:27" ht="24.95" customHeight="1" thickBot="1">
      <c r="A6" s="151" t="s">
        <v>23</v>
      </c>
      <c r="B6" s="152"/>
      <c r="C6" s="154" t="s">
        <v>24</v>
      </c>
      <c r="D6" s="152"/>
      <c r="E6" s="171" t="str">
        <f>入力シート!E16&amp;" "</f>
        <v xml:space="preserve">連絡者　氏名 </v>
      </c>
      <c r="F6" s="172"/>
      <c r="G6" s="172"/>
      <c r="H6" s="172"/>
      <c r="I6" s="172"/>
      <c r="J6" s="172"/>
      <c r="K6" s="172"/>
      <c r="L6" s="154" t="s">
        <v>25</v>
      </c>
      <c r="M6" s="160"/>
      <c r="N6" s="160"/>
      <c r="O6" s="160"/>
      <c r="P6" s="186" t="str">
        <f>入力シート!AA16&amp;""</f>
        <v>090-1234-2001</v>
      </c>
      <c r="Q6" s="187"/>
      <c r="R6" s="187"/>
      <c r="S6" s="187"/>
      <c r="T6" s="187"/>
      <c r="U6" s="187"/>
      <c r="V6" s="187"/>
      <c r="W6" s="188"/>
    </row>
    <row r="7" spans="1:27" ht="24.95" customHeight="1" thickTop="1">
      <c r="A7" s="155" t="s">
        <v>26</v>
      </c>
      <c r="B7" s="156"/>
      <c r="C7" s="140" t="s">
        <v>299</v>
      </c>
      <c r="D7" s="141"/>
      <c r="E7" s="141"/>
      <c r="F7" s="141"/>
      <c r="G7" s="156"/>
      <c r="H7" s="140" t="s">
        <v>300</v>
      </c>
      <c r="I7" s="141"/>
      <c r="J7" s="141"/>
      <c r="K7" s="156"/>
      <c r="L7" s="48" t="s">
        <v>42</v>
      </c>
      <c r="M7" s="48" t="s">
        <v>266</v>
      </c>
      <c r="N7" s="140" t="s">
        <v>246</v>
      </c>
      <c r="O7" s="141"/>
      <c r="P7" s="146" t="s">
        <v>329</v>
      </c>
      <c r="Q7" s="147"/>
      <c r="R7" s="147"/>
      <c r="S7" s="147"/>
      <c r="T7" s="147"/>
      <c r="U7" s="147"/>
      <c r="V7" s="146" t="s">
        <v>328</v>
      </c>
      <c r="W7" s="173"/>
    </row>
    <row r="8" spans="1:27" ht="24.95" hidden="1" customHeight="1">
      <c r="A8" s="137" t="s">
        <v>29</v>
      </c>
      <c r="B8" s="138"/>
      <c r="C8" s="119" t="str">
        <f>入力シート!E20&amp;""</f>
        <v>監督　氏名</v>
      </c>
      <c r="D8" s="119"/>
      <c r="E8" s="119"/>
      <c r="F8" s="119"/>
      <c r="G8" s="119"/>
      <c r="H8" s="119" t="str">
        <f>入力シート!M20&amp;""</f>
        <v>カントク　シメイ</v>
      </c>
      <c r="I8" s="119"/>
      <c r="J8" s="119"/>
      <c r="K8" s="119"/>
      <c r="L8" s="36"/>
      <c r="M8" s="36"/>
      <c r="N8" s="129"/>
      <c r="O8" s="130"/>
      <c r="P8" s="120" t="str">
        <f>入力シート!AA20&amp;""</f>
        <v>びこう１</v>
      </c>
      <c r="Q8" s="121"/>
      <c r="R8" s="121"/>
      <c r="S8" s="121"/>
      <c r="T8" s="121"/>
      <c r="U8" s="122"/>
      <c r="V8" s="51"/>
      <c r="W8" s="52"/>
    </row>
    <row r="9" spans="1:27" ht="24.95" hidden="1" customHeight="1">
      <c r="A9" s="137" t="s">
        <v>30</v>
      </c>
      <c r="B9" s="138"/>
      <c r="C9" s="145"/>
      <c r="D9" s="145"/>
      <c r="E9" s="123" t="e">
        <f>入力シート!#REF!&amp;""</f>
        <v>#REF!</v>
      </c>
      <c r="F9" s="123"/>
      <c r="G9" s="123"/>
      <c r="H9" s="123"/>
      <c r="I9" s="123"/>
      <c r="J9" s="123"/>
      <c r="K9" s="123"/>
      <c r="L9" s="36"/>
      <c r="M9" s="36"/>
      <c r="N9" s="39" t="e">
        <f>入力シート!#REF!&amp;""</f>
        <v>#REF!</v>
      </c>
      <c r="O9" s="40"/>
      <c r="P9" s="120" t="e">
        <f>入力シート!#REF!&amp;""</f>
        <v>#REF!</v>
      </c>
      <c r="Q9" s="121"/>
      <c r="R9" s="121"/>
      <c r="S9" s="121"/>
      <c r="T9" s="121"/>
      <c r="U9" s="122"/>
      <c r="V9" s="51"/>
      <c r="W9" s="52"/>
    </row>
    <row r="10" spans="1:27" ht="24.95" hidden="1" customHeight="1">
      <c r="A10" s="137" t="s">
        <v>30</v>
      </c>
      <c r="B10" s="138"/>
      <c r="C10" s="145"/>
      <c r="D10" s="145"/>
      <c r="E10" s="123" t="e">
        <f>入力シート!#REF!&amp;""</f>
        <v>#REF!</v>
      </c>
      <c r="F10" s="123"/>
      <c r="G10" s="123"/>
      <c r="H10" s="123"/>
      <c r="I10" s="123"/>
      <c r="J10" s="123"/>
      <c r="K10" s="123"/>
      <c r="L10" s="36"/>
      <c r="M10" s="36"/>
      <c r="N10" s="39" t="e">
        <f>入力シート!#REF!&amp;""</f>
        <v>#REF!</v>
      </c>
      <c r="O10" s="40"/>
      <c r="P10" s="120" t="e">
        <f>入力シート!#REF!&amp;""</f>
        <v>#REF!</v>
      </c>
      <c r="Q10" s="121"/>
      <c r="R10" s="121"/>
      <c r="S10" s="121"/>
      <c r="T10" s="121"/>
      <c r="U10" s="122"/>
      <c r="V10" s="51"/>
      <c r="W10" s="52"/>
    </row>
    <row r="11" spans="1:27" ht="24.95" customHeight="1">
      <c r="A11" s="137">
        <v>1</v>
      </c>
      <c r="B11" s="138"/>
      <c r="C11" s="118" t="str">
        <f>入力シート!E29&amp;""</f>
        <v>選手　氏名１</v>
      </c>
      <c r="D11" s="118"/>
      <c r="E11" s="118"/>
      <c r="F11" s="118"/>
      <c r="G11" s="118"/>
      <c r="H11" s="119" t="str">
        <f>入力シート!M29&amp;""</f>
        <v>センシュ　シメイ１</v>
      </c>
      <c r="I11" s="119"/>
      <c r="J11" s="119"/>
      <c r="K11" s="119"/>
      <c r="L11" s="49" t="str">
        <f>入力シート!AA29&amp;""</f>
        <v>小6</v>
      </c>
      <c r="M11" s="49" t="str">
        <f>入力シート!AC29&amp;""</f>
        <v>男</v>
      </c>
      <c r="N11" s="124" t="str">
        <f>入力シート!V29</f>
        <v>6年生以下クラス</v>
      </c>
      <c r="O11" s="128"/>
      <c r="P11" s="124" t="str">
        <f>入力シート!AH29&amp;""</f>
        <v>保護者・引率者 １</v>
      </c>
      <c r="Q11" s="125"/>
      <c r="R11" s="125"/>
      <c r="S11" s="125"/>
      <c r="T11" s="126" t="s">
        <v>325</v>
      </c>
      <c r="U11" s="127"/>
      <c r="V11" s="126" t="s">
        <v>325</v>
      </c>
      <c r="W11" s="174"/>
    </row>
    <row r="12" spans="1:27" ht="24.95" customHeight="1">
      <c r="A12" s="137">
        <v>2</v>
      </c>
      <c r="B12" s="138"/>
      <c r="C12" s="118" t="str">
        <f>入力シート!E30&amp;""</f>
        <v>選手　氏名２</v>
      </c>
      <c r="D12" s="118"/>
      <c r="E12" s="118"/>
      <c r="F12" s="118"/>
      <c r="G12" s="118"/>
      <c r="H12" s="119" t="str">
        <f>入力シート!M30&amp;""</f>
        <v>センシュ　シメイ２</v>
      </c>
      <c r="I12" s="119"/>
      <c r="J12" s="119"/>
      <c r="K12" s="119"/>
      <c r="L12" s="49" t="str">
        <f>入力シート!AA30&amp;""</f>
        <v>小6</v>
      </c>
      <c r="M12" s="49" t="str">
        <f>入力シート!AC30&amp;""</f>
        <v>男</v>
      </c>
      <c r="N12" s="124" t="str">
        <f>入力シート!V30</f>
        <v>6年生以下クラス</v>
      </c>
      <c r="O12" s="128"/>
      <c r="P12" s="124" t="str">
        <f>入力シート!AH30&amp;""</f>
        <v>保護者・引率者 ２</v>
      </c>
      <c r="Q12" s="125"/>
      <c r="R12" s="125"/>
      <c r="S12" s="125"/>
      <c r="T12" s="126" t="s">
        <v>325</v>
      </c>
      <c r="U12" s="127"/>
      <c r="V12" s="126" t="s">
        <v>325</v>
      </c>
      <c r="W12" s="174"/>
    </row>
    <row r="13" spans="1:27" ht="24.95" customHeight="1">
      <c r="A13" s="137">
        <v>3</v>
      </c>
      <c r="B13" s="138"/>
      <c r="C13" s="118" t="str">
        <f>入力シート!E31&amp;""</f>
        <v>選手　氏名３</v>
      </c>
      <c r="D13" s="118"/>
      <c r="E13" s="118"/>
      <c r="F13" s="118"/>
      <c r="G13" s="118"/>
      <c r="H13" s="119" t="str">
        <f>入力シート!M31&amp;""</f>
        <v>センシュ　シメイ３</v>
      </c>
      <c r="I13" s="119"/>
      <c r="J13" s="119"/>
      <c r="K13" s="119"/>
      <c r="L13" s="49" t="str">
        <f>入力シート!AA31&amp;""</f>
        <v>小6</v>
      </c>
      <c r="M13" s="49" t="str">
        <f>入力シート!AC31&amp;""</f>
        <v>女</v>
      </c>
      <c r="N13" s="124" t="str">
        <f>入力シート!V31</f>
        <v>6年生以下クラス</v>
      </c>
      <c r="O13" s="128"/>
      <c r="P13" s="124" t="str">
        <f>入力シート!AH31&amp;""</f>
        <v>保護者・引率者 ３</v>
      </c>
      <c r="Q13" s="125"/>
      <c r="R13" s="125"/>
      <c r="S13" s="125"/>
      <c r="T13" s="126" t="s">
        <v>325</v>
      </c>
      <c r="U13" s="127"/>
      <c r="V13" s="126" t="s">
        <v>325</v>
      </c>
      <c r="W13" s="174"/>
    </row>
    <row r="14" spans="1:27" ht="24.95" customHeight="1">
      <c r="A14" s="137">
        <v>4</v>
      </c>
      <c r="B14" s="138"/>
      <c r="C14" s="118" t="str">
        <f>入力シート!E32&amp;""</f>
        <v>選手　氏名４</v>
      </c>
      <c r="D14" s="118"/>
      <c r="E14" s="118"/>
      <c r="F14" s="118"/>
      <c r="G14" s="118"/>
      <c r="H14" s="119" t="str">
        <f>入力シート!M32&amp;""</f>
        <v>センシュ　シメイ４</v>
      </c>
      <c r="I14" s="119"/>
      <c r="J14" s="119"/>
      <c r="K14" s="119"/>
      <c r="L14" s="49" t="str">
        <f>入力シート!AA32&amp;""</f>
        <v>小6</v>
      </c>
      <c r="M14" s="49" t="str">
        <f>入力シート!AC32&amp;""</f>
        <v>女</v>
      </c>
      <c r="N14" s="124" t="str">
        <f>入力シート!V32</f>
        <v>6年生以下クラス</v>
      </c>
      <c r="O14" s="128"/>
      <c r="P14" s="124" t="str">
        <f>入力シート!AH32&amp;""</f>
        <v>保護者・引率者 ４</v>
      </c>
      <c r="Q14" s="125"/>
      <c r="R14" s="125"/>
      <c r="S14" s="125"/>
      <c r="T14" s="126" t="s">
        <v>325</v>
      </c>
      <c r="U14" s="127"/>
      <c r="V14" s="126" t="s">
        <v>325</v>
      </c>
      <c r="W14" s="174"/>
      <c r="X14" s="7"/>
      <c r="Y14" s="7"/>
      <c r="Z14" s="7"/>
      <c r="AA14" s="7"/>
    </row>
    <row r="15" spans="1:27" ht="24.95" customHeight="1">
      <c r="A15" s="137">
        <v>5</v>
      </c>
      <c r="B15" s="138"/>
      <c r="C15" s="118" t="str">
        <f>入力シート!E33&amp;""</f>
        <v>選手　氏名５</v>
      </c>
      <c r="D15" s="118"/>
      <c r="E15" s="118"/>
      <c r="F15" s="118"/>
      <c r="G15" s="118"/>
      <c r="H15" s="119" t="str">
        <f>入力シート!M33&amp;""</f>
        <v>センシュ　シメイ５</v>
      </c>
      <c r="I15" s="119"/>
      <c r="J15" s="119"/>
      <c r="K15" s="119"/>
      <c r="L15" s="49" t="str">
        <f>入力シート!AA33&amp;""</f>
        <v>小4</v>
      </c>
      <c r="M15" s="49" t="str">
        <f>入力シート!AC33&amp;""</f>
        <v>男</v>
      </c>
      <c r="N15" s="124" t="str">
        <f>入力シート!V33</f>
        <v>4年生以下クラス</v>
      </c>
      <c r="O15" s="128"/>
      <c r="P15" s="124" t="str">
        <f>入力シート!AH33&amp;""</f>
        <v>保護者・引率者 ５</v>
      </c>
      <c r="Q15" s="125"/>
      <c r="R15" s="125"/>
      <c r="S15" s="125"/>
      <c r="T15" s="126" t="s">
        <v>325</v>
      </c>
      <c r="U15" s="127"/>
      <c r="V15" s="126" t="s">
        <v>325</v>
      </c>
      <c r="W15" s="174"/>
    </row>
    <row r="16" spans="1:27" ht="24.95" customHeight="1">
      <c r="A16" s="137">
        <v>6</v>
      </c>
      <c r="B16" s="138"/>
      <c r="C16" s="118" t="str">
        <f>入力シート!E34&amp;""</f>
        <v>選手　氏名６</v>
      </c>
      <c r="D16" s="118"/>
      <c r="E16" s="118"/>
      <c r="F16" s="118"/>
      <c r="G16" s="118"/>
      <c r="H16" s="119" t="str">
        <f>入力シート!M34&amp;""</f>
        <v>センシュ　シメイ６</v>
      </c>
      <c r="I16" s="119"/>
      <c r="J16" s="119"/>
      <c r="K16" s="119"/>
      <c r="L16" s="49" t="str">
        <f>入力シート!AA34&amp;""</f>
        <v>小4</v>
      </c>
      <c r="M16" s="49" t="str">
        <f>入力シート!AC34&amp;""</f>
        <v>女</v>
      </c>
      <c r="N16" s="124" t="str">
        <f>入力シート!V34</f>
        <v>4年生以下クラス</v>
      </c>
      <c r="O16" s="128"/>
      <c r="P16" s="124" t="str">
        <f>入力シート!AH34&amp;""</f>
        <v>保護者・引率者 ６</v>
      </c>
      <c r="Q16" s="125"/>
      <c r="R16" s="125"/>
      <c r="S16" s="125"/>
      <c r="T16" s="126" t="s">
        <v>325</v>
      </c>
      <c r="U16" s="127"/>
      <c r="V16" s="126" t="s">
        <v>325</v>
      </c>
      <c r="W16" s="174"/>
    </row>
    <row r="17" spans="1:23" ht="24.95" customHeight="1">
      <c r="A17" s="137">
        <v>7</v>
      </c>
      <c r="B17" s="138"/>
      <c r="C17" s="118" t="str">
        <f>入力シート!E35&amp;""</f>
        <v>選手　氏名７</v>
      </c>
      <c r="D17" s="118"/>
      <c r="E17" s="118"/>
      <c r="F17" s="118"/>
      <c r="G17" s="118"/>
      <c r="H17" s="119" t="str">
        <f>入力シート!M35&amp;""</f>
        <v>センシュ　シメイ７</v>
      </c>
      <c r="I17" s="119"/>
      <c r="J17" s="119"/>
      <c r="K17" s="119"/>
      <c r="L17" s="49" t="str">
        <f>入力シート!AA35&amp;""</f>
        <v>小4</v>
      </c>
      <c r="M17" s="49" t="str">
        <f>入力シート!AC35&amp;""</f>
        <v>女</v>
      </c>
      <c r="N17" s="124" t="str">
        <f>入力シート!V35</f>
        <v>4年生以下クラス</v>
      </c>
      <c r="O17" s="128"/>
      <c r="P17" s="124" t="str">
        <f>入力シート!AH35&amp;""</f>
        <v>保護者・引率者 ７</v>
      </c>
      <c r="Q17" s="125"/>
      <c r="R17" s="125"/>
      <c r="S17" s="125"/>
      <c r="T17" s="126" t="s">
        <v>325</v>
      </c>
      <c r="U17" s="127"/>
      <c r="V17" s="126" t="s">
        <v>325</v>
      </c>
      <c r="W17" s="174"/>
    </row>
    <row r="18" spans="1:23" ht="24.95" customHeight="1">
      <c r="A18" s="137">
        <v>8</v>
      </c>
      <c r="B18" s="138"/>
      <c r="C18" s="118" t="str">
        <f>入力シート!E36&amp;""</f>
        <v>選手　氏名８</v>
      </c>
      <c r="D18" s="118"/>
      <c r="E18" s="118"/>
      <c r="F18" s="118"/>
      <c r="G18" s="118"/>
      <c r="H18" s="119" t="str">
        <f>入力シート!M36&amp;""</f>
        <v>センシュ　シメイ８</v>
      </c>
      <c r="I18" s="119"/>
      <c r="J18" s="119"/>
      <c r="K18" s="119"/>
      <c r="L18" s="49" t="str">
        <f>入力シート!AA36&amp;""</f>
        <v>小3</v>
      </c>
      <c r="M18" s="49" t="str">
        <f>入力シート!AC36&amp;""</f>
        <v>男</v>
      </c>
      <c r="N18" s="124" t="str">
        <f>入力シート!V36</f>
        <v>3年生以下クラス</v>
      </c>
      <c r="O18" s="128"/>
      <c r="P18" s="124" t="str">
        <f>入力シート!AH36&amp;""</f>
        <v>保護者・引率者 ８</v>
      </c>
      <c r="Q18" s="125"/>
      <c r="R18" s="125"/>
      <c r="S18" s="125"/>
      <c r="T18" s="126" t="s">
        <v>325</v>
      </c>
      <c r="U18" s="127"/>
      <c r="V18" s="126" t="s">
        <v>325</v>
      </c>
      <c r="W18" s="174"/>
    </row>
    <row r="19" spans="1:23" ht="24.95" customHeight="1">
      <c r="A19" s="137">
        <v>9</v>
      </c>
      <c r="B19" s="138"/>
      <c r="C19" s="118" t="str">
        <f>入力シート!E37&amp;""</f>
        <v>選手　氏名９</v>
      </c>
      <c r="D19" s="118"/>
      <c r="E19" s="118"/>
      <c r="F19" s="118"/>
      <c r="G19" s="118"/>
      <c r="H19" s="119" t="str">
        <f>入力シート!M37&amp;""</f>
        <v>センシュ　シメイ９</v>
      </c>
      <c r="I19" s="119"/>
      <c r="J19" s="119"/>
      <c r="K19" s="119"/>
      <c r="L19" s="49" t="str">
        <f>入力シート!AA37&amp;""</f>
        <v>小3</v>
      </c>
      <c r="M19" s="49" t="str">
        <f>入力シート!AC37&amp;""</f>
        <v>男</v>
      </c>
      <c r="N19" s="124" t="str">
        <f>入力シート!V37</f>
        <v>3年生以下クラス</v>
      </c>
      <c r="O19" s="128"/>
      <c r="P19" s="124" t="str">
        <f>入力シート!AH37&amp;""</f>
        <v>保護者・引率者 ９</v>
      </c>
      <c r="Q19" s="125"/>
      <c r="R19" s="125"/>
      <c r="S19" s="125"/>
      <c r="T19" s="126" t="s">
        <v>325</v>
      </c>
      <c r="U19" s="127"/>
      <c r="V19" s="126" t="s">
        <v>325</v>
      </c>
      <c r="W19" s="174"/>
    </row>
    <row r="20" spans="1:23" ht="24.95" customHeight="1">
      <c r="A20" s="137">
        <v>10</v>
      </c>
      <c r="B20" s="138"/>
      <c r="C20" s="118" t="str">
        <f>入力シート!E38&amp;""</f>
        <v>選手　氏名１０</v>
      </c>
      <c r="D20" s="118"/>
      <c r="E20" s="118"/>
      <c r="F20" s="118"/>
      <c r="G20" s="118"/>
      <c r="H20" s="119" t="str">
        <f>入力シート!M38&amp;""</f>
        <v>センシュ　シメイ１０</v>
      </c>
      <c r="I20" s="119"/>
      <c r="J20" s="119"/>
      <c r="K20" s="119"/>
      <c r="L20" s="49" t="str">
        <f>入力シート!AA38&amp;""</f>
        <v>小3</v>
      </c>
      <c r="M20" s="49" t="str">
        <f>入力シート!AC38&amp;""</f>
        <v>男</v>
      </c>
      <c r="N20" s="124" t="str">
        <f>入力シート!V38</f>
        <v>3年生以下クラス</v>
      </c>
      <c r="O20" s="128"/>
      <c r="P20" s="124" t="str">
        <f>入力シート!AH38&amp;""</f>
        <v>保護者・引率者 １０</v>
      </c>
      <c r="Q20" s="125"/>
      <c r="R20" s="125"/>
      <c r="S20" s="125"/>
      <c r="T20" s="126" t="s">
        <v>325</v>
      </c>
      <c r="U20" s="127"/>
      <c r="V20" s="126" t="s">
        <v>325</v>
      </c>
      <c r="W20" s="174"/>
    </row>
    <row r="21" spans="1:23" ht="24.95" customHeight="1">
      <c r="A21" s="137">
        <v>11</v>
      </c>
      <c r="B21" s="138"/>
      <c r="C21" s="118" t="str">
        <f>入力シート!E39&amp;""</f>
        <v>選手　氏名１１</v>
      </c>
      <c r="D21" s="118"/>
      <c r="E21" s="118"/>
      <c r="F21" s="118"/>
      <c r="G21" s="118"/>
      <c r="H21" s="119" t="str">
        <f>入力シート!M39&amp;""</f>
        <v>センシュ　シメイ１１</v>
      </c>
      <c r="I21" s="119"/>
      <c r="J21" s="119"/>
      <c r="K21" s="119"/>
      <c r="L21" s="49" t="str">
        <f>入力シート!AA39&amp;""</f>
        <v>小3</v>
      </c>
      <c r="M21" s="49" t="str">
        <f>入力シート!AC39&amp;""</f>
        <v>女</v>
      </c>
      <c r="N21" s="124" t="str">
        <f>入力シート!V39</f>
        <v>3年生以下クラス</v>
      </c>
      <c r="O21" s="128"/>
      <c r="P21" s="124" t="str">
        <f>入力シート!AH39&amp;""</f>
        <v>保護者・引率者 １１</v>
      </c>
      <c r="Q21" s="125"/>
      <c r="R21" s="125"/>
      <c r="S21" s="125"/>
      <c r="T21" s="126" t="s">
        <v>325</v>
      </c>
      <c r="U21" s="127"/>
      <c r="V21" s="126" t="s">
        <v>325</v>
      </c>
      <c r="W21" s="174"/>
    </row>
    <row r="22" spans="1:23" ht="24.95" customHeight="1">
      <c r="A22" s="137">
        <v>12</v>
      </c>
      <c r="B22" s="138"/>
      <c r="C22" s="118" t="str">
        <f>入力シート!E40&amp;""</f>
        <v>選手　氏名１２</v>
      </c>
      <c r="D22" s="118"/>
      <c r="E22" s="118"/>
      <c r="F22" s="118"/>
      <c r="G22" s="118"/>
      <c r="H22" s="119" t="str">
        <f>入力シート!M40&amp;""</f>
        <v>センシュ　シメイ１２</v>
      </c>
      <c r="I22" s="119"/>
      <c r="J22" s="119"/>
      <c r="K22" s="119"/>
      <c r="L22" s="49" t="str">
        <f>入力シート!AA40&amp;""</f>
        <v>小6</v>
      </c>
      <c r="M22" s="49" t="str">
        <f>入力シート!AC40&amp;""</f>
        <v>男</v>
      </c>
      <c r="N22" s="124" t="str">
        <f>入力シート!V40</f>
        <v>12歳（小学生）以下オープンクラス</v>
      </c>
      <c r="O22" s="128"/>
      <c r="P22" s="124" t="str">
        <f>入力シート!AH40&amp;""</f>
        <v>保護者・引率者 １２</v>
      </c>
      <c r="Q22" s="125"/>
      <c r="R22" s="125"/>
      <c r="S22" s="125"/>
      <c r="T22" s="126" t="s">
        <v>325</v>
      </c>
      <c r="U22" s="127"/>
      <c r="V22" s="126" t="s">
        <v>325</v>
      </c>
      <c r="W22" s="174"/>
    </row>
    <row r="23" spans="1:23" ht="24.95" customHeight="1">
      <c r="A23" s="137">
        <v>13</v>
      </c>
      <c r="B23" s="138"/>
      <c r="C23" s="118" t="str">
        <f>入力シート!E41&amp;""</f>
        <v>選手　氏名１３</v>
      </c>
      <c r="D23" s="118"/>
      <c r="E23" s="118"/>
      <c r="F23" s="118"/>
      <c r="G23" s="118"/>
      <c r="H23" s="119" t="str">
        <f>入力シート!M41&amp;""</f>
        <v>センシュ　シメイ１３</v>
      </c>
      <c r="I23" s="119"/>
      <c r="J23" s="119"/>
      <c r="K23" s="119"/>
      <c r="L23" s="49" t="str">
        <f>入力シート!AA41&amp;""</f>
        <v>小6</v>
      </c>
      <c r="M23" s="49" t="str">
        <f>入力シート!AC41&amp;""</f>
        <v>男</v>
      </c>
      <c r="N23" s="124" t="str">
        <f>入力シート!V41</f>
        <v>12歳（小学生）以下オープンクラス</v>
      </c>
      <c r="O23" s="128"/>
      <c r="P23" s="124" t="str">
        <f>入力シート!AH41&amp;""</f>
        <v>保護者・引率者 １３</v>
      </c>
      <c r="Q23" s="125"/>
      <c r="R23" s="125"/>
      <c r="S23" s="125"/>
      <c r="T23" s="126" t="s">
        <v>325</v>
      </c>
      <c r="U23" s="127"/>
      <c r="V23" s="126" t="s">
        <v>325</v>
      </c>
      <c r="W23" s="174"/>
    </row>
    <row r="24" spans="1:23" ht="24.95" customHeight="1">
      <c r="A24" s="137">
        <v>14</v>
      </c>
      <c r="B24" s="138"/>
      <c r="C24" s="118" t="str">
        <f>入力シート!E42&amp;""</f>
        <v>選手　氏名１４</v>
      </c>
      <c r="D24" s="118"/>
      <c r="E24" s="118"/>
      <c r="F24" s="118"/>
      <c r="G24" s="118"/>
      <c r="H24" s="119" t="str">
        <f>入力シート!M42&amp;""</f>
        <v>センシュ　シメイ１４</v>
      </c>
      <c r="I24" s="119"/>
      <c r="J24" s="119"/>
      <c r="K24" s="119"/>
      <c r="L24" s="49" t="str">
        <f>入力シート!AA42&amp;""</f>
        <v>小6</v>
      </c>
      <c r="M24" s="49" t="str">
        <f>入力シート!AC42&amp;""</f>
        <v>女</v>
      </c>
      <c r="N24" s="124" t="str">
        <f>入力シート!V42</f>
        <v>12歳（小学生）以下オープンクラス</v>
      </c>
      <c r="O24" s="128"/>
      <c r="P24" s="124" t="str">
        <f>入力シート!AH42&amp;""</f>
        <v>保護者・引率者 １４</v>
      </c>
      <c r="Q24" s="125"/>
      <c r="R24" s="125"/>
      <c r="S24" s="125"/>
      <c r="T24" s="126" t="s">
        <v>325</v>
      </c>
      <c r="U24" s="127"/>
      <c r="V24" s="126" t="s">
        <v>325</v>
      </c>
      <c r="W24" s="174"/>
    </row>
    <row r="25" spans="1:23" ht="24.95" customHeight="1">
      <c r="A25" s="137">
        <v>15</v>
      </c>
      <c r="B25" s="138"/>
      <c r="C25" s="118" t="str">
        <f>入力シート!E43&amp;""</f>
        <v>選手　氏名１５</v>
      </c>
      <c r="D25" s="118"/>
      <c r="E25" s="118"/>
      <c r="F25" s="118"/>
      <c r="G25" s="118"/>
      <c r="H25" s="119" t="str">
        <f>入力シート!M43&amp;""</f>
        <v>センシュ　シメイ１５</v>
      </c>
      <c r="I25" s="119"/>
      <c r="J25" s="119"/>
      <c r="K25" s="119"/>
      <c r="L25" s="49" t="str">
        <f>入力シート!AA43&amp;""</f>
        <v>小4</v>
      </c>
      <c r="M25" s="49" t="str">
        <f>入力シート!AC43&amp;""</f>
        <v>男</v>
      </c>
      <c r="N25" s="124" t="str">
        <f>入力シート!V43</f>
        <v>12歳（小学生）以下オープンクラス</v>
      </c>
      <c r="O25" s="128"/>
      <c r="P25" s="124" t="str">
        <f>入力シート!AH43&amp;""</f>
        <v>保護者・引率者 １５</v>
      </c>
      <c r="Q25" s="125"/>
      <c r="R25" s="125"/>
      <c r="S25" s="125"/>
      <c r="T25" s="126" t="s">
        <v>325</v>
      </c>
      <c r="U25" s="127"/>
      <c r="V25" s="126" t="s">
        <v>325</v>
      </c>
      <c r="W25" s="174"/>
    </row>
    <row r="26" spans="1:23" ht="24.95" customHeight="1">
      <c r="A26" s="137">
        <v>16</v>
      </c>
      <c r="B26" s="138"/>
      <c r="C26" s="118" t="str">
        <f>入力シート!E44&amp;""</f>
        <v>選手　氏名１６</v>
      </c>
      <c r="D26" s="118"/>
      <c r="E26" s="118"/>
      <c r="F26" s="118"/>
      <c r="G26" s="118"/>
      <c r="H26" s="119" t="str">
        <f>入力シート!M44&amp;""</f>
        <v>センシュ　シメイ１６</v>
      </c>
      <c r="I26" s="119"/>
      <c r="J26" s="119"/>
      <c r="K26" s="119"/>
      <c r="L26" s="49" t="str">
        <f>入力シート!AA44&amp;""</f>
        <v>小4</v>
      </c>
      <c r="M26" s="49" t="str">
        <f>入力シート!AC44&amp;""</f>
        <v>女</v>
      </c>
      <c r="N26" s="124" t="str">
        <f>入力シート!V44</f>
        <v>12歳（小学生）以下オープンクラス</v>
      </c>
      <c r="O26" s="128"/>
      <c r="P26" s="124" t="str">
        <f>入力シート!AH44&amp;""</f>
        <v>保護者・引率者 １６</v>
      </c>
      <c r="Q26" s="125"/>
      <c r="R26" s="125"/>
      <c r="S26" s="125"/>
      <c r="T26" s="126" t="s">
        <v>325</v>
      </c>
      <c r="U26" s="127"/>
      <c r="V26" s="126" t="s">
        <v>325</v>
      </c>
      <c r="W26" s="174"/>
    </row>
    <row r="27" spans="1:23" ht="24.95" customHeight="1">
      <c r="A27" s="137">
        <v>17</v>
      </c>
      <c r="B27" s="138"/>
      <c r="C27" s="118" t="str">
        <f>入力シート!E45&amp;""</f>
        <v>選手　氏名１７</v>
      </c>
      <c r="D27" s="118"/>
      <c r="E27" s="118"/>
      <c r="F27" s="118"/>
      <c r="G27" s="118"/>
      <c r="H27" s="119" t="str">
        <f>入力シート!M45&amp;""</f>
        <v>センシュ　シメイ１７</v>
      </c>
      <c r="I27" s="119"/>
      <c r="J27" s="119"/>
      <c r="K27" s="119"/>
      <c r="L27" s="49" t="str">
        <f>入力シート!AA45&amp;""</f>
        <v>小4</v>
      </c>
      <c r="M27" s="49" t="str">
        <f>入力シート!AC45&amp;""</f>
        <v>女</v>
      </c>
      <c r="N27" s="124" t="str">
        <f>入力シート!V45</f>
        <v>13歳（小学生）以下オープンクラス</v>
      </c>
      <c r="O27" s="128"/>
      <c r="P27" s="124" t="str">
        <f>入力シート!AH45&amp;""</f>
        <v>保護者・引率者 １７</v>
      </c>
      <c r="Q27" s="125"/>
      <c r="R27" s="125"/>
      <c r="S27" s="125"/>
      <c r="T27" s="126" t="s">
        <v>325</v>
      </c>
      <c r="U27" s="127"/>
      <c r="V27" s="126" t="s">
        <v>325</v>
      </c>
      <c r="W27" s="174"/>
    </row>
    <row r="28" spans="1:23" ht="24.95" customHeight="1">
      <c r="A28" s="137">
        <v>18</v>
      </c>
      <c r="B28" s="138"/>
      <c r="C28" s="118" t="str">
        <f>入力シート!E46&amp;""</f>
        <v>選手　氏名１８</v>
      </c>
      <c r="D28" s="118"/>
      <c r="E28" s="118"/>
      <c r="F28" s="118"/>
      <c r="G28" s="118"/>
      <c r="H28" s="119" t="str">
        <f>入力シート!M46&amp;""</f>
        <v>センシュ　シメイ１８</v>
      </c>
      <c r="I28" s="119"/>
      <c r="J28" s="119"/>
      <c r="K28" s="119"/>
      <c r="L28" s="49" t="str">
        <f>入力シート!AA46&amp;""</f>
        <v>中1</v>
      </c>
      <c r="M28" s="49" t="str">
        <f>入力シート!AC46&amp;""</f>
        <v>男</v>
      </c>
      <c r="N28" s="124" t="str">
        <f>入力シート!V46</f>
        <v>中学生初級者クラス</v>
      </c>
      <c r="O28" s="128"/>
      <c r="P28" s="124" t="str">
        <f>入力シート!AH46&amp;""</f>
        <v>保護者・引率者 １８</v>
      </c>
      <c r="Q28" s="125"/>
      <c r="R28" s="125"/>
      <c r="S28" s="125"/>
      <c r="T28" s="126" t="s">
        <v>325</v>
      </c>
      <c r="U28" s="127"/>
      <c r="V28" s="126" t="s">
        <v>325</v>
      </c>
      <c r="W28" s="174"/>
    </row>
    <row r="29" spans="1:23" ht="24.95" customHeight="1">
      <c r="A29" s="137">
        <v>19</v>
      </c>
      <c r="B29" s="138"/>
      <c r="C29" s="118" t="str">
        <f>入力シート!E47&amp;""</f>
        <v>選手　氏名１９</v>
      </c>
      <c r="D29" s="118"/>
      <c r="E29" s="118"/>
      <c r="F29" s="118"/>
      <c r="G29" s="118"/>
      <c r="H29" s="119" t="str">
        <f>入力シート!M47&amp;""</f>
        <v>センシュ　シメイ１９</v>
      </c>
      <c r="I29" s="119"/>
      <c r="J29" s="119"/>
      <c r="K29" s="119"/>
      <c r="L29" s="49" t="str">
        <f>入力シート!AA47&amp;""</f>
        <v>中1</v>
      </c>
      <c r="M29" s="49" t="str">
        <f>入力シート!AC47&amp;""</f>
        <v>男</v>
      </c>
      <c r="N29" s="124" t="str">
        <f>入力シート!V47</f>
        <v>中学生初級者クラス</v>
      </c>
      <c r="O29" s="128"/>
      <c r="P29" s="124" t="str">
        <f>入力シート!AH47&amp;""</f>
        <v>保護者・引率者 １９</v>
      </c>
      <c r="Q29" s="125"/>
      <c r="R29" s="125"/>
      <c r="S29" s="125"/>
      <c r="T29" s="126" t="s">
        <v>325</v>
      </c>
      <c r="U29" s="127"/>
      <c r="V29" s="126" t="s">
        <v>325</v>
      </c>
      <c r="W29" s="174"/>
    </row>
    <row r="30" spans="1:23" ht="24.95" customHeight="1">
      <c r="A30" s="137">
        <v>20</v>
      </c>
      <c r="B30" s="138"/>
      <c r="C30" s="118" t="str">
        <f>入力シート!E48&amp;""</f>
        <v>選手　氏名２０</v>
      </c>
      <c r="D30" s="118"/>
      <c r="E30" s="118"/>
      <c r="F30" s="118"/>
      <c r="G30" s="118"/>
      <c r="H30" s="119" t="str">
        <f>入力シート!M48&amp;""</f>
        <v>センシュ　シメイ２０</v>
      </c>
      <c r="I30" s="119"/>
      <c r="J30" s="119"/>
      <c r="K30" s="119"/>
      <c r="L30" s="49" t="str">
        <f>入力シート!AA48&amp;""</f>
        <v>中1</v>
      </c>
      <c r="M30" s="49" t="str">
        <f>入力シート!AC48&amp;""</f>
        <v>女</v>
      </c>
      <c r="N30" s="124" t="str">
        <f>入力シート!V48</f>
        <v>中学生初級者クラス</v>
      </c>
      <c r="O30" s="128"/>
      <c r="P30" s="124" t="str">
        <f>入力シート!AH48&amp;""</f>
        <v>保護者・引率者 ２０</v>
      </c>
      <c r="Q30" s="125"/>
      <c r="R30" s="125"/>
      <c r="S30" s="125"/>
      <c r="T30" s="126" t="s">
        <v>325</v>
      </c>
      <c r="U30" s="127"/>
      <c r="V30" s="126" t="s">
        <v>325</v>
      </c>
      <c r="W30" s="174"/>
    </row>
    <row r="31" spans="1:23" ht="24.95" customHeight="1">
      <c r="A31" s="137">
        <v>21</v>
      </c>
      <c r="B31" s="138"/>
      <c r="C31" s="118" t="str">
        <f>入力シート!E49&amp;""</f>
        <v>選手　氏名２１</v>
      </c>
      <c r="D31" s="118"/>
      <c r="E31" s="118"/>
      <c r="F31" s="118"/>
      <c r="G31" s="118"/>
      <c r="H31" s="119" t="str">
        <f>入力シート!M49&amp;""</f>
        <v>センシュ　シメイ２１</v>
      </c>
      <c r="I31" s="119"/>
      <c r="J31" s="119"/>
      <c r="K31" s="119"/>
      <c r="L31" s="49" t="str">
        <f>入力シート!AA49&amp;""</f>
        <v>中1</v>
      </c>
      <c r="M31" s="49" t="str">
        <f>入力シート!AC49&amp;""</f>
        <v>女</v>
      </c>
      <c r="N31" s="124" t="str">
        <f>入力シート!V49</f>
        <v>中学生初級者クラス</v>
      </c>
      <c r="O31" s="128"/>
      <c r="P31" s="124" t="str">
        <f>入力シート!AH49&amp;""</f>
        <v>保護者・引率者 ２１</v>
      </c>
      <c r="Q31" s="125"/>
      <c r="R31" s="125"/>
      <c r="S31" s="125"/>
      <c r="T31" s="126" t="s">
        <v>325</v>
      </c>
      <c r="U31" s="127"/>
      <c r="V31" s="126" t="s">
        <v>325</v>
      </c>
      <c r="W31" s="174"/>
    </row>
    <row r="32" spans="1:23" ht="24.95" customHeight="1">
      <c r="A32" s="137">
        <v>22</v>
      </c>
      <c r="B32" s="138"/>
      <c r="C32" s="118" t="str">
        <f>入力シート!E50&amp;""</f>
        <v>選手　氏名２２</v>
      </c>
      <c r="D32" s="118"/>
      <c r="E32" s="118"/>
      <c r="F32" s="118"/>
      <c r="G32" s="118"/>
      <c r="H32" s="119" t="str">
        <f>入力シート!M50&amp;""</f>
        <v>センシュ　シメイ２２</v>
      </c>
      <c r="I32" s="119"/>
      <c r="J32" s="119"/>
      <c r="K32" s="119"/>
      <c r="L32" s="49" t="str">
        <f>入力シート!AA50&amp;""</f>
        <v>中2</v>
      </c>
      <c r="M32" s="49" t="str">
        <f>入力シート!AC50&amp;""</f>
        <v>女</v>
      </c>
      <c r="N32" s="124" t="str">
        <f>入力シート!V50</f>
        <v>中学生初級者クラス</v>
      </c>
      <c r="O32" s="128"/>
      <c r="P32" s="124" t="str">
        <f>入力シート!AH50&amp;""</f>
        <v>保護者・引率者 ２２</v>
      </c>
      <c r="Q32" s="125"/>
      <c r="R32" s="125"/>
      <c r="S32" s="125"/>
      <c r="T32" s="126" t="s">
        <v>325</v>
      </c>
      <c r="U32" s="127"/>
      <c r="V32" s="126" t="s">
        <v>325</v>
      </c>
      <c r="W32" s="174"/>
    </row>
    <row r="33" spans="1:23" ht="24.95" customHeight="1">
      <c r="A33" s="137">
        <v>23</v>
      </c>
      <c r="B33" s="138"/>
      <c r="C33" s="118" t="str">
        <f>入力シート!E51&amp;""</f>
        <v>選手　氏名２３</v>
      </c>
      <c r="D33" s="118"/>
      <c r="E33" s="118"/>
      <c r="F33" s="118"/>
      <c r="G33" s="118"/>
      <c r="H33" s="119" t="str">
        <f>入力シート!M51&amp;""</f>
        <v>センシュ　シメイ２３</v>
      </c>
      <c r="I33" s="119"/>
      <c r="J33" s="119"/>
      <c r="K33" s="119"/>
      <c r="L33" s="49" t="str">
        <f>入力シート!AA51&amp;""</f>
        <v>中2</v>
      </c>
      <c r="M33" s="49" t="str">
        <f>入力シート!AC51&amp;""</f>
        <v>女</v>
      </c>
      <c r="N33" s="124" t="str">
        <f>入力シート!V51</f>
        <v>中学生初級者クラス</v>
      </c>
      <c r="O33" s="128"/>
      <c r="P33" s="124" t="str">
        <f>入力シート!AH51&amp;""</f>
        <v>保護者・引率者 ２３</v>
      </c>
      <c r="Q33" s="125"/>
      <c r="R33" s="125"/>
      <c r="S33" s="125"/>
      <c r="T33" s="126" t="s">
        <v>325</v>
      </c>
      <c r="U33" s="127"/>
      <c r="V33" s="126" t="s">
        <v>325</v>
      </c>
      <c r="W33" s="174"/>
    </row>
    <row r="34" spans="1:23" ht="24.95" customHeight="1">
      <c r="A34" s="137">
        <v>24</v>
      </c>
      <c r="B34" s="138"/>
      <c r="C34" s="118" t="str">
        <f>入力シート!E52&amp;""</f>
        <v>選手　氏名２４</v>
      </c>
      <c r="D34" s="118"/>
      <c r="E34" s="118"/>
      <c r="F34" s="118"/>
      <c r="G34" s="118"/>
      <c r="H34" s="119" t="str">
        <f>入力シート!M52&amp;""</f>
        <v>センシュ　シメイ２４</v>
      </c>
      <c r="I34" s="119"/>
      <c r="J34" s="119"/>
      <c r="K34" s="119"/>
      <c r="L34" s="49" t="str">
        <f>入力シート!AA52&amp;""</f>
        <v>中3</v>
      </c>
      <c r="M34" s="49" t="str">
        <f>入力シート!AC52&amp;""</f>
        <v>男</v>
      </c>
      <c r="N34" s="124" t="str">
        <f>入力シート!V52</f>
        <v>中学生オープンクラス</v>
      </c>
      <c r="O34" s="128"/>
      <c r="P34" s="124" t="str">
        <f>入力シート!AH52&amp;""</f>
        <v>保護者・引率者 ２４</v>
      </c>
      <c r="Q34" s="125"/>
      <c r="R34" s="125"/>
      <c r="S34" s="125"/>
      <c r="T34" s="126" t="s">
        <v>325</v>
      </c>
      <c r="U34" s="127"/>
      <c r="V34" s="126" t="s">
        <v>325</v>
      </c>
      <c r="W34" s="174"/>
    </row>
    <row r="35" spans="1:23" ht="24.95" customHeight="1" thickBot="1">
      <c r="A35" s="131">
        <v>25</v>
      </c>
      <c r="B35" s="132"/>
      <c r="C35" s="135" t="str">
        <f>入力シート!E53&amp;""</f>
        <v>選手　氏名２５</v>
      </c>
      <c r="D35" s="135"/>
      <c r="E35" s="135"/>
      <c r="F35" s="135"/>
      <c r="G35" s="135"/>
      <c r="H35" s="136" t="str">
        <f>入力シート!M53&amp;""</f>
        <v>センシュ　シメイ２５</v>
      </c>
      <c r="I35" s="136"/>
      <c r="J35" s="136"/>
      <c r="K35" s="136"/>
      <c r="L35" s="50" t="str">
        <f>入力シート!AA53&amp;""</f>
        <v>中3</v>
      </c>
      <c r="M35" s="50" t="str">
        <f>入力シート!AC53&amp;""</f>
        <v>男</v>
      </c>
      <c r="N35" s="133" t="str">
        <f>入力シート!V53</f>
        <v>中学生オープンクラス</v>
      </c>
      <c r="O35" s="134"/>
      <c r="P35" s="133" t="str">
        <f>入力シート!AH53&amp;""</f>
        <v>保護者・引率者 ２５</v>
      </c>
      <c r="Q35" s="177"/>
      <c r="R35" s="177"/>
      <c r="S35" s="177"/>
      <c r="T35" s="175" t="s">
        <v>325</v>
      </c>
      <c r="U35" s="178"/>
      <c r="V35" s="175" t="s">
        <v>325</v>
      </c>
      <c r="W35" s="176"/>
    </row>
    <row r="36" spans="1:23" ht="24.95" customHeight="1">
      <c r="A36" s="8"/>
      <c r="B36" s="8"/>
      <c r="C36" s="9"/>
      <c r="D36" s="9"/>
      <c r="E36" s="9"/>
      <c r="F36" s="9"/>
      <c r="G36" s="9"/>
      <c r="H36" s="9"/>
      <c r="I36" s="9"/>
      <c r="J36" s="9"/>
      <c r="K36" s="9"/>
      <c r="L36" s="8"/>
      <c r="M36" s="8"/>
      <c r="N36" s="8"/>
      <c r="O36" s="8"/>
      <c r="P36" s="9"/>
      <c r="Q36" s="9"/>
      <c r="R36" s="9"/>
      <c r="S36" s="9"/>
      <c r="T36" s="9"/>
      <c r="U36" s="9"/>
    </row>
    <row r="37" spans="1:23" ht="24.95" customHeight="1">
      <c r="A37" s="42" t="s">
        <v>322</v>
      </c>
      <c r="B37" s="10"/>
      <c r="C37" s="10"/>
      <c r="D37" s="10"/>
      <c r="E37" s="10"/>
      <c r="F37" s="10"/>
      <c r="G37" s="10"/>
      <c r="H37" s="10"/>
      <c r="I37" s="10"/>
      <c r="J37" s="10"/>
      <c r="K37" s="10"/>
      <c r="L37" s="10"/>
      <c r="M37" s="10"/>
      <c r="N37" s="10"/>
      <c r="O37" s="10"/>
      <c r="P37" s="10"/>
      <c r="Q37" s="10"/>
      <c r="R37" s="10"/>
      <c r="S37" s="10"/>
      <c r="T37" s="10"/>
      <c r="U37" s="10"/>
    </row>
    <row r="38" spans="1:23" ht="24.95" customHeight="1">
      <c r="A38" s="42" t="s">
        <v>273</v>
      </c>
      <c r="B38" s="10"/>
      <c r="C38" s="10"/>
      <c r="D38" s="10"/>
      <c r="E38" s="10"/>
      <c r="F38" s="10"/>
      <c r="G38" s="10"/>
      <c r="H38" s="47" t="s">
        <v>270</v>
      </c>
      <c r="I38" s="10"/>
      <c r="J38" s="10"/>
      <c r="K38" s="10"/>
      <c r="L38" s="47" t="s">
        <v>272</v>
      </c>
      <c r="M38" s="10"/>
      <c r="N38" s="10"/>
      <c r="O38" s="10"/>
      <c r="P38" s="10"/>
      <c r="Q38" s="10"/>
      <c r="R38" s="10"/>
      <c r="S38" s="10"/>
      <c r="T38" s="10"/>
      <c r="U38" s="10"/>
    </row>
    <row r="39" spans="1:23" ht="13.5">
      <c r="A39" s="35"/>
      <c r="B39" s="10"/>
      <c r="C39" s="10"/>
      <c r="D39" s="10"/>
      <c r="E39" s="10"/>
      <c r="F39" s="10"/>
      <c r="G39" s="10"/>
      <c r="H39" s="10"/>
      <c r="I39" s="10"/>
      <c r="J39" s="10"/>
      <c r="K39" s="10"/>
      <c r="L39" s="35"/>
      <c r="M39" s="10"/>
      <c r="N39" s="10"/>
      <c r="O39" s="10"/>
      <c r="P39" s="10"/>
      <c r="Q39" s="10"/>
      <c r="R39" s="10"/>
      <c r="S39" s="10"/>
      <c r="T39" s="10"/>
      <c r="U39" s="10"/>
    </row>
    <row r="40" spans="1:23" ht="24.95" customHeight="1">
      <c r="A40" s="142" t="str">
        <f>入力シート!B3&amp;入力シート!E3&amp;"開催要項了承のうえ、保護者の同意を得たうえで"</f>
        <v>令和４年度沖縄県スポーツ少年団テニス交流大会開催要項了承のうえ、保護者の同意を得たうえで</v>
      </c>
      <c r="B40" s="142"/>
      <c r="C40" s="142"/>
      <c r="D40" s="142"/>
      <c r="E40" s="142"/>
      <c r="F40" s="142"/>
      <c r="G40" s="142"/>
      <c r="H40" s="142"/>
      <c r="I40" s="142"/>
      <c r="J40" s="142"/>
      <c r="K40" s="142"/>
      <c r="L40" s="142"/>
      <c r="M40" s="142"/>
      <c r="N40" s="142"/>
      <c r="O40" s="142"/>
      <c r="P40" s="142"/>
      <c r="Q40" s="142"/>
      <c r="R40" s="142"/>
      <c r="S40" s="142"/>
      <c r="T40" s="142"/>
      <c r="U40" s="142"/>
    </row>
    <row r="41" spans="1:23" ht="24.95" customHeight="1">
      <c r="A41" s="143" t="s">
        <v>31</v>
      </c>
      <c r="B41" s="143"/>
      <c r="C41" s="143"/>
      <c r="D41" s="143"/>
      <c r="E41" s="143"/>
      <c r="F41" s="143"/>
      <c r="G41" s="143"/>
      <c r="H41" s="143"/>
      <c r="I41" s="143"/>
      <c r="J41" s="143"/>
      <c r="K41" s="143"/>
      <c r="L41" s="143"/>
      <c r="M41" s="143"/>
      <c r="N41" s="143"/>
      <c r="O41" s="143"/>
      <c r="P41" s="143"/>
      <c r="Q41" s="143"/>
      <c r="R41" s="143"/>
      <c r="S41" s="143"/>
      <c r="T41" s="143"/>
      <c r="U41" s="143"/>
    </row>
    <row r="42" spans="1:23" ht="24.95" customHeight="1">
      <c r="C42" s="9"/>
      <c r="D42" s="9"/>
      <c r="E42" s="9"/>
      <c r="F42" s="9"/>
      <c r="G42" s="9"/>
      <c r="H42" s="9"/>
      <c r="I42" s="9"/>
      <c r="J42" s="9"/>
      <c r="K42" s="9"/>
      <c r="L42" s="9"/>
      <c r="M42" s="9"/>
      <c r="N42" s="9"/>
      <c r="O42" s="9"/>
      <c r="P42" s="9"/>
      <c r="Q42" s="9"/>
      <c r="R42" s="9"/>
      <c r="S42" s="9"/>
      <c r="T42" s="9"/>
      <c r="U42" s="9"/>
    </row>
    <row r="43" spans="1:23" ht="24.95" customHeight="1">
      <c r="A43" s="9" t="s">
        <v>32</v>
      </c>
      <c r="B43" s="9"/>
      <c r="C43" s="9"/>
      <c r="D43" s="9"/>
      <c r="E43" s="9"/>
      <c r="F43" s="9"/>
      <c r="G43" s="9"/>
      <c r="H43" s="9"/>
      <c r="I43" s="9"/>
      <c r="J43" s="9"/>
      <c r="K43" s="9"/>
      <c r="P43" s="9"/>
      <c r="Q43" s="9"/>
      <c r="R43" s="9"/>
      <c r="S43" s="9"/>
      <c r="T43" s="9"/>
      <c r="U43" s="9"/>
    </row>
    <row r="44" spans="1:23" ht="24.95" customHeight="1">
      <c r="A44" s="9"/>
      <c r="B44" s="9"/>
      <c r="C44" s="9"/>
      <c r="D44" s="9"/>
      <c r="E44" s="9"/>
      <c r="F44" s="9"/>
      <c r="G44" s="9"/>
      <c r="H44" s="9"/>
      <c r="I44" s="9"/>
      <c r="L44" s="144" t="str">
        <f>入力シート!E11&amp;""</f>
        <v>テストチーム名</v>
      </c>
      <c r="M44" s="144"/>
      <c r="N44" s="144"/>
      <c r="O44" s="144"/>
      <c r="P44" s="144"/>
      <c r="Q44" s="144"/>
      <c r="R44" s="144"/>
      <c r="S44" s="144"/>
      <c r="T44" s="144"/>
      <c r="U44" s="144"/>
    </row>
    <row r="45" spans="1:23" ht="24.95" customHeight="1">
      <c r="A45" s="9"/>
      <c r="B45" s="9"/>
      <c r="C45" s="9"/>
      <c r="D45" s="9"/>
      <c r="E45" s="9"/>
      <c r="F45" s="9"/>
      <c r="G45" s="9"/>
      <c r="H45" s="9"/>
      <c r="I45" s="9"/>
      <c r="L45" s="139" t="s">
        <v>18</v>
      </c>
      <c r="M45" s="139"/>
      <c r="N45" s="139"/>
      <c r="O45" s="139" t="str">
        <f>入力シート!E15&amp;""</f>
        <v>代表者　氏名</v>
      </c>
      <c r="P45" s="139"/>
      <c r="Q45" s="139"/>
      <c r="R45" s="139"/>
      <c r="S45" s="139"/>
      <c r="T45" s="139"/>
      <c r="U45" s="139"/>
    </row>
  </sheetData>
  <sheetProtection algorithmName="SHA-512" hashValue="7bpfW8AXzLzT+cR7N67mS4FbwouhyL2x+WVs6Lbydm9PZRAc02875CHS/aEUY22DTXS+uiUvBjAkvkDoHc0Pzg==" saltValue="JuhGecYfqE5C07T0Hl9i7w==" spinCount="100000" sheet="1" objects="1" scenarios="1"/>
  <mergeCells count="219">
    <mergeCell ref="P33:S33"/>
    <mergeCell ref="T33:U33"/>
    <mergeCell ref="P34:S34"/>
    <mergeCell ref="T34:U34"/>
    <mergeCell ref="P35:S35"/>
    <mergeCell ref="T35:U35"/>
    <mergeCell ref="P3:W3"/>
    <mergeCell ref="P4:W4"/>
    <mergeCell ref="P5:W5"/>
    <mergeCell ref="P6:W6"/>
    <mergeCell ref="T28:U28"/>
    <mergeCell ref="P29:S29"/>
    <mergeCell ref="T29:U29"/>
    <mergeCell ref="P30:S30"/>
    <mergeCell ref="T30:U30"/>
    <mergeCell ref="P31:S31"/>
    <mergeCell ref="T31:U31"/>
    <mergeCell ref="P32:S32"/>
    <mergeCell ref="T32:U32"/>
    <mergeCell ref="P19:S19"/>
    <mergeCell ref="T19:U19"/>
    <mergeCell ref="P20:S20"/>
    <mergeCell ref="T20:U20"/>
    <mergeCell ref="P21:S21"/>
    <mergeCell ref="T21:U21"/>
    <mergeCell ref="P22:S22"/>
    <mergeCell ref="T22:U22"/>
    <mergeCell ref="P23:S23"/>
    <mergeCell ref="T23:U23"/>
    <mergeCell ref="P14:S14"/>
    <mergeCell ref="T14:U14"/>
    <mergeCell ref="P15:S15"/>
    <mergeCell ref="T15:U15"/>
    <mergeCell ref="P16:S16"/>
    <mergeCell ref="T16:U16"/>
    <mergeCell ref="P17:S17"/>
    <mergeCell ref="T17:U17"/>
    <mergeCell ref="P18:S18"/>
    <mergeCell ref="T18:U18"/>
    <mergeCell ref="V28:W28"/>
    <mergeCell ref="V29:W29"/>
    <mergeCell ref="V30:W30"/>
    <mergeCell ref="V31:W31"/>
    <mergeCell ref="V32:W32"/>
    <mergeCell ref="V33:W33"/>
    <mergeCell ref="V34:W34"/>
    <mergeCell ref="V35:W35"/>
    <mergeCell ref="V19:W19"/>
    <mergeCell ref="V20:W20"/>
    <mergeCell ref="V21:W21"/>
    <mergeCell ref="V22:W22"/>
    <mergeCell ref="V23:W23"/>
    <mergeCell ref="V24:W24"/>
    <mergeCell ref="V25:W25"/>
    <mergeCell ref="V26:W26"/>
    <mergeCell ref="V27:W27"/>
    <mergeCell ref="V7:W7"/>
    <mergeCell ref="V11:W11"/>
    <mergeCell ref="V12:W12"/>
    <mergeCell ref="V13:W13"/>
    <mergeCell ref="V14:W14"/>
    <mergeCell ref="V15:W15"/>
    <mergeCell ref="V16:W16"/>
    <mergeCell ref="V17:W17"/>
    <mergeCell ref="V18:W18"/>
    <mergeCell ref="P7:U7"/>
    <mergeCell ref="A1:U1"/>
    <mergeCell ref="E3:K3"/>
    <mergeCell ref="A6:B6"/>
    <mergeCell ref="C5:D5"/>
    <mergeCell ref="C6:D6"/>
    <mergeCell ref="A7:B7"/>
    <mergeCell ref="L3:O3"/>
    <mergeCell ref="L5:O5"/>
    <mergeCell ref="L6:O6"/>
    <mergeCell ref="A3:D3"/>
    <mergeCell ref="A4:D4"/>
    <mergeCell ref="E5:K5"/>
    <mergeCell ref="A2:U2"/>
    <mergeCell ref="L4:O4"/>
    <mergeCell ref="E4:K4"/>
    <mergeCell ref="C7:G7"/>
    <mergeCell ref="E6:K6"/>
    <mergeCell ref="H7:K7"/>
    <mergeCell ref="A41:U41"/>
    <mergeCell ref="L44:U44"/>
    <mergeCell ref="A5:B5"/>
    <mergeCell ref="A21:B21"/>
    <mergeCell ref="A22:B22"/>
    <mergeCell ref="C9:D9"/>
    <mergeCell ref="C10:D10"/>
    <mergeCell ref="N17:O17"/>
    <mergeCell ref="N18:O18"/>
    <mergeCell ref="N19:O19"/>
    <mergeCell ref="C14:G14"/>
    <mergeCell ref="C15:G15"/>
    <mergeCell ref="H23:K23"/>
    <mergeCell ref="H24:K24"/>
    <mergeCell ref="N24:O24"/>
    <mergeCell ref="N25:O25"/>
    <mergeCell ref="N26:O26"/>
    <mergeCell ref="P24:S24"/>
    <mergeCell ref="T24:U24"/>
    <mergeCell ref="P25:S25"/>
    <mergeCell ref="T25:U25"/>
    <mergeCell ref="P26:S26"/>
    <mergeCell ref="T26:U26"/>
    <mergeCell ref="N31:O31"/>
    <mergeCell ref="L45:N45"/>
    <mergeCell ref="O45:U45"/>
    <mergeCell ref="N7:O7"/>
    <mergeCell ref="A19:B19"/>
    <mergeCell ref="A20:B20"/>
    <mergeCell ref="A9:B9"/>
    <mergeCell ref="A10:B10"/>
    <mergeCell ref="A11:B11"/>
    <mergeCell ref="A12:B12"/>
    <mergeCell ref="A13:B13"/>
    <mergeCell ref="A14:B14"/>
    <mergeCell ref="A15:B15"/>
    <mergeCell ref="A16:B16"/>
    <mergeCell ref="A17:B17"/>
    <mergeCell ref="A18:B18"/>
    <mergeCell ref="A8:B8"/>
    <mergeCell ref="A40:U40"/>
    <mergeCell ref="A25:B25"/>
    <mergeCell ref="A26:B26"/>
    <mergeCell ref="C26:G26"/>
    <mergeCell ref="H25:K25"/>
    <mergeCell ref="H26:K26"/>
    <mergeCell ref="A23:B23"/>
    <mergeCell ref="A24:B24"/>
    <mergeCell ref="A27:B27"/>
    <mergeCell ref="A28:B28"/>
    <mergeCell ref="C27:G27"/>
    <mergeCell ref="C28:G28"/>
    <mergeCell ref="H27:K27"/>
    <mergeCell ref="H28:K28"/>
    <mergeCell ref="A29:B29"/>
    <mergeCell ref="A30:B30"/>
    <mergeCell ref="N29:O29"/>
    <mergeCell ref="N30:O30"/>
    <mergeCell ref="C29:G29"/>
    <mergeCell ref="C30:G30"/>
    <mergeCell ref="H29:K29"/>
    <mergeCell ref="H30:K30"/>
    <mergeCell ref="P27:S27"/>
    <mergeCell ref="T27:U27"/>
    <mergeCell ref="P28:S28"/>
    <mergeCell ref="N27:O27"/>
    <mergeCell ref="N28:O28"/>
    <mergeCell ref="A35:B35"/>
    <mergeCell ref="N35:O35"/>
    <mergeCell ref="C35:G35"/>
    <mergeCell ref="H35:K35"/>
    <mergeCell ref="A33:B33"/>
    <mergeCell ref="A34:B34"/>
    <mergeCell ref="N33:O33"/>
    <mergeCell ref="N34:O34"/>
    <mergeCell ref="C33:G33"/>
    <mergeCell ref="C34:G34"/>
    <mergeCell ref="H33:K33"/>
    <mergeCell ref="H34:K34"/>
    <mergeCell ref="C31:G31"/>
    <mergeCell ref="C32:G32"/>
    <mergeCell ref="H31:K31"/>
    <mergeCell ref="H32:K32"/>
    <mergeCell ref="A31:B31"/>
    <mergeCell ref="A32:B32"/>
    <mergeCell ref="N32:O32"/>
    <mergeCell ref="N20:O20"/>
    <mergeCell ref="N21:O21"/>
    <mergeCell ref="N22:O22"/>
    <mergeCell ref="N23:O23"/>
    <mergeCell ref="N14:O14"/>
    <mergeCell ref="N15:O15"/>
    <mergeCell ref="N16:O16"/>
    <mergeCell ref="N8:O8"/>
    <mergeCell ref="N11:O11"/>
    <mergeCell ref="N12:O12"/>
    <mergeCell ref="N13:O13"/>
    <mergeCell ref="P8:U8"/>
    <mergeCell ref="E9:K9"/>
    <mergeCell ref="P9:U9"/>
    <mergeCell ref="E10:K10"/>
    <mergeCell ref="P10:U10"/>
    <mergeCell ref="C8:G8"/>
    <mergeCell ref="C11:G11"/>
    <mergeCell ref="C12:G12"/>
    <mergeCell ref="C13:G13"/>
    <mergeCell ref="H8:K8"/>
    <mergeCell ref="H11:K11"/>
    <mergeCell ref="H12:K12"/>
    <mergeCell ref="H13:K13"/>
    <mergeCell ref="P11:S11"/>
    <mergeCell ref="T11:U11"/>
    <mergeCell ref="P12:S12"/>
    <mergeCell ref="T12:U12"/>
    <mergeCell ref="P13:S13"/>
    <mergeCell ref="T13:U13"/>
    <mergeCell ref="C20:G20"/>
    <mergeCell ref="C21:G21"/>
    <mergeCell ref="C22:G22"/>
    <mergeCell ref="C23:G23"/>
    <mergeCell ref="C24:G24"/>
    <mergeCell ref="C25:G25"/>
    <mergeCell ref="H14:K14"/>
    <mergeCell ref="H15:K15"/>
    <mergeCell ref="H16:K16"/>
    <mergeCell ref="H17:K17"/>
    <mergeCell ref="H18:K18"/>
    <mergeCell ref="H19:K19"/>
    <mergeCell ref="H20:K20"/>
    <mergeCell ref="H21:K21"/>
    <mergeCell ref="H22:K22"/>
    <mergeCell ref="C16:G16"/>
    <mergeCell ref="C17:G17"/>
    <mergeCell ref="C18:G18"/>
    <mergeCell ref="C19:G19"/>
  </mergeCells>
  <phoneticPr fontId="7"/>
  <conditionalFormatting sqref="P4">
    <cfRule type="expression" dxfId="3" priority="2">
      <formula>AND($E$3&lt;&gt;"",$P$4="")</formula>
    </cfRule>
  </conditionalFormatting>
  <conditionalFormatting sqref="E4">
    <cfRule type="expression" dxfId="2" priority="1">
      <formula>AND($E$3&lt;&gt;"",$E$4="")</formula>
    </cfRule>
  </conditionalFormatting>
  <dataValidations count="3">
    <dataValidation type="list" allowBlank="1" showInputMessage="1" showErrorMessage="1" sqref="X1 JT1 TP1 ADL1 ANH1 AXD1 BGZ1 BQV1 CAR1 CKN1 CUJ1 DEF1 DOB1 DXX1 EHT1 ERP1 FBL1 FLH1 FVD1 GEZ1 GOV1 GYR1 HIN1 HSJ1 ICF1 IMB1 IVX1 JFT1 JPP1 JZL1 KJH1 KTD1 LCZ1 LMV1 LWR1 MGN1 MQJ1 NAF1 NKB1 NTX1 ODT1 ONP1 OXL1 PHH1 PRD1 QAZ1 QKV1 QUR1 REN1 ROJ1 RYF1 SIB1 SRX1 TBT1 TLP1 TVL1 UFH1 UPD1 UYZ1 VIV1 VSR1 WCN1 WMJ1 WWF1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xr:uid="{A9C50D49-9A6B-4E46-A33C-FF394D8CD04E}">
      <formula1>"男子,女子"</formula1>
    </dataValidation>
    <dataValidation type="list" allowBlank="1" showInputMessage="1" showErrorMessage="1" sqref="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xr:uid="{6014D52C-0F54-4F21-8662-7ACF9C5807E5}">
      <formula1>"国頭,中頭,浦添,那覇,島尻,宮古,八重山"</formula1>
    </dataValidation>
    <dataValidation allowBlank="1" showErrorMessage="1" prompt="_x000a_" sqref="P4" xr:uid="{3EA87159-60AB-408D-8CB4-55FA85CDDB5E}"/>
  </dataValidations>
  <printOptions horizontalCentered="1"/>
  <pageMargins left="0.59055118110236227" right="0.59055118110236227" top="0.59055118110236227" bottom="0.59055118110236227" header="0.51181102362204722" footer="0.51181102362204722"/>
  <pageSetup paperSize="9" scale="70"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066CA-4439-4A42-9EEF-6E0D7586506B}">
  <sheetPr codeName="Sheet3"/>
  <dimension ref="A1:M29"/>
  <sheetViews>
    <sheetView view="pageBreakPreview" zoomScale="85" zoomScaleNormal="110" zoomScaleSheetLayoutView="85" workbookViewId="0">
      <selection sqref="A1:H1"/>
    </sheetView>
  </sheetViews>
  <sheetFormatPr defaultRowHeight="13.5"/>
  <cols>
    <col min="1" max="8" width="9.125" style="4" customWidth="1"/>
    <col min="9" max="261" width="9" style="4"/>
    <col min="262" max="262" width="10" style="4" customWidth="1"/>
    <col min="263" max="263" width="13.75" style="4" customWidth="1"/>
    <col min="264" max="264" width="17.5" style="4" customWidth="1"/>
    <col min="265" max="517" width="9" style="4"/>
    <col min="518" max="518" width="10" style="4" customWidth="1"/>
    <col min="519" max="519" width="13.75" style="4" customWidth="1"/>
    <col min="520" max="520" width="17.5" style="4" customWidth="1"/>
    <col min="521" max="773" width="9" style="4"/>
    <col min="774" max="774" width="10" style="4" customWidth="1"/>
    <col min="775" max="775" width="13.75" style="4" customWidth="1"/>
    <col min="776" max="776" width="17.5" style="4" customWidth="1"/>
    <col min="777" max="1029" width="9" style="4"/>
    <col min="1030" max="1030" width="10" style="4" customWidth="1"/>
    <col min="1031" max="1031" width="13.75" style="4" customWidth="1"/>
    <col min="1032" max="1032" width="17.5" style="4" customWidth="1"/>
    <col min="1033" max="1285" width="9" style="4"/>
    <col min="1286" max="1286" width="10" style="4" customWidth="1"/>
    <col min="1287" max="1287" width="13.75" style="4" customWidth="1"/>
    <col min="1288" max="1288" width="17.5" style="4" customWidth="1"/>
    <col min="1289" max="1541" width="9" style="4"/>
    <col min="1542" max="1542" width="10" style="4" customWidth="1"/>
    <col min="1543" max="1543" width="13.75" style="4" customWidth="1"/>
    <col min="1544" max="1544" width="17.5" style="4" customWidth="1"/>
    <col min="1545" max="1797" width="9" style="4"/>
    <col min="1798" max="1798" width="10" style="4" customWidth="1"/>
    <col min="1799" max="1799" width="13.75" style="4" customWidth="1"/>
    <col min="1800" max="1800" width="17.5" style="4" customWidth="1"/>
    <col min="1801" max="2053" width="9" style="4"/>
    <col min="2054" max="2054" width="10" style="4" customWidth="1"/>
    <col min="2055" max="2055" width="13.75" style="4" customWidth="1"/>
    <col min="2056" max="2056" width="17.5" style="4" customWidth="1"/>
    <col min="2057" max="2309" width="9" style="4"/>
    <col min="2310" max="2310" width="10" style="4" customWidth="1"/>
    <col min="2311" max="2311" width="13.75" style="4" customWidth="1"/>
    <col min="2312" max="2312" width="17.5" style="4" customWidth="1"/>
    <col min="2313" max="2565" width="9" style="4"/>
    <col min="2566" max="2566" width="10" style="4" customWidth="1"/>
    <col min="2567" max="2567" width="13.75" style="4" customWidth="1"/>
    <col min="2568" max="2568" width="17.5" style="4" customWidth="1"/>
    <col min="2569" max="2821" width="9" style="4"/>
    <col min="2822" max="2822" width="10" style="4" customWidth="1"/>
    <col min="2823" max="2823" width="13.75" style="4" customWidth="1"/>
    <col min="2824" max="2824" width="17.5" style="4" customWidth="1"/>
    <col min="2825" max="3077" width="9" style="4"/>
    <col min="3078" max="3078" width="10" style="4" customWidth="1"/>
    <col min="3079" max="3079" width="13.75" style="4" customWidth="1"/>
    <col min="3080" max="3080" width="17.5" style="4" customWidth="1"/>
    <col min="3081" max="3333" width="9" style="4"/>
    <col min="3334" max="3334" width="10" style="4" customWidth="1"/>
    <col min="3335" max="3335" width="13.75" style="4" customWidth="1"/>
    <col min="3336" max="3336" width="17.5" style="4" customWidth="1"/>
    <col min="3337" max="3589" width="9" style="4"/>
    <col min="3590" max="3590" width="10" style="4" customWidth="1"/>
    <col min="3591" max="3591" width="13.75" style="4" customWidth="1"/>
    <col min="3592" max="3592" width="17.5" style="4" customWidth="1"/>
    <col min="3593" max="3845" width="9" style="4"/>
    <col min="3846" max="3846" width="10" style="4" customWidth="1"/>
    <col min="3847" max="3847" width="13.75" style="4" customWidth="1"/>
    <col min="3848" max="3848" width="17.5" style="4" customWidth="1"/>
    <col min="3849" max="4101" width="9" style="4"/>
    <col min="4102" max="4102" width="10" style="4" customWidth="1"/>
    <col min="4103" max="4103" width="13.75" style="4" customWidth="1"/>
    <col min="4104" max="4104" width="17.5" style="4" customWidth="1"/>
    <col min="4105" max="4357" width="9" style="4"/>
    <col min="4358" max="4358" width="10" style="4" customWidth="1"/>
    <col min="4359" max="4359" width="13.75" style="4" customWidth="1"/>
    <col min="4360" max="4360" width="17.5" style="4" customWidth="1"/>
    <col min="4361" max="4613" width="9" style="4"/>
    <col min="4614" max="4614" width="10" style="4" customWidth="1"/>
    <col min="4615" max="4615" width="13.75" style="4" customWidth="1"/>
    <col min="4616" max="4616" width="17.5" style="4" customWidth="1"/>
    <col min="4617" max="4869" width="9" style="4"/>
    <col min="4870" max="4870" width="10" style="4" customWidth="1"/>
    <col min="4871" max="4871" width="13.75" style="4" customWidth="1"/>
    <col min="4872" max="4872" width="17.5" style="4" customWidth="1"/>
    <col min="4873" max="5125" width="9" style="4"/>
    <col min="5126" max="5126" width="10" style="4" customWidth="1"/>
    <col min="5127" max="5127" width="13.75" style="4" customWidth="1"/>
    <col min="5128" max="5128" width="17.5" style="4" customWidth="1"/>
    <col min="5129" max="5381" width="9" style="4"/>
    <col min="5382" max="5382" width="10" style="4" customWidth="1"/>
    <col min="5383" max="5383" width="13.75" style="4" customWidth="1"/>
    <col min="5384" max="5384" width="17.5" style="4" customWidth="1"/>
    <col min="5385" max="5637" width="9" style="4"/>
    <col min="5638" max="5638" width="10" style="4" customWidth="1"/>
    <col min="5639" max="5639" width="13.75" style="4" customWidth="1"/>
    <col min="5640" max="5640" width="17.5" style="4" customWidth="1"/>
    <col min="5641" max="5893" width="9" style="4"/>
    <col min="5894" max="5894" width="10" style="4" customWidth="1"/>
    <col min="5895" max="5895" width="13.75" style="4" customWidth="1"/>
    <col min="5896" max="5896" width="17.5" style="4" customWidth="1"/>
    <col min="5897" max="6149" width="9" style="4"/>
    <col min="6150" max="6150" width="10" style="4" customWidth="1"/>
    <col min="6151" max="6151" width="13.75" style="4" customWidth="1"/>
    <col min="6152" max="6152" width="17.5" style="4" customWidth="1"/>
    <col min="6153" max="6405" width="9" style="4"/>
    <col min="6406" max="6406" width="10" style="4" customWidth="1"/>
    <col min="6407" max="6407" width="13.75" style="4" customWidth="1"/>
    <col min="6408" max="6408" width="17.5" style="4" customWidth="1"/>
    <col min="6409" max="6661" width="9" style="4"/>
    <col min="6662" max="6662" width="10" style="4" customWidth="1"/>
    <col min="6663" max="6663" width="13.75" style="4" customWidth="1"/>
    <col min="6664" max="6664" width="17.5" style="4" customWidth="1"/>
    <col min="6665" max="6917" width="9" style="4"/>
    <col min="6918" max="6918" width="10" style="4" customWidth="1"/>
    <col min="6919" max="6919" width="13.75" style="4" customWidth="1"/>
    <col min="6920" max="6920" width="17.5" style="4" customWidth="1"/>
    <col min="6921" max="7173" width="9" style="4"/>
    <col min="7174" max="7174" width="10" style="4" customWidth="1"/>
    <col min="7175" max="7175" width="13.75" style="4" customWidth="1"/>
    <col min="7176" max="7176" width="17.5" style="4" customWidth="1"/>
    <col min="7177" max="7429" width="9" style="4"/>
    <col min="7430" max="7430" width="10" style="4" customWidth="1"/>
    <col min="7431" max="7431" width="13.75" style="4" customWidth="1"/>
    <col min="7432" max="7432" width="17.5" style="4" customWidth="1"/>
    <col min="7433" max="7685" width="9" style="4"/>
    <col min="7686" max="7686" width="10" style="4" customWidth="1"/>
    <col min="7687" max="7687" width="13.75" style="4" customWidth="1"/>
    <col min="7688" max="7688" width="17.5" style="4" customWidth="1"/>
    <col min="7689" max="7941" width="9" style="4"/>
    <col min="7942" max="7942" width="10" style="4" customWidth="1"/>
    <col min="7943" max="7943" width="13.75" style="4" customWidth="1"/>
    <col min="7944" max="7944" width="17.5" style="4" customWidth="1"/>
    <col min="7945" max="8197" width="9" style="4"/>
    <col min="8198" max="8198" width="10" style="4" customWidth="1"/>
    <col min="8199" max="8199" width="13.75" style="4" customWidth="1"/>
    <col min="8200" max="8200" width="17.5" style="4" customWidth="1"/>
    <col min="8201" max="8453" width="9" style="4"/>
    <col min="8454" max="8454" width="10" style="4" customWidth="1"/>
    <col min="8455" max="8455" width="13.75" style="4" customWidth="1"/>
    <col min="8456" max="8456" width="17.5" style="4" customWidth="1"/>
    <col min="8457" max="8709" width="9" style="4"/>
    <col min="8710" max="8710" width="10" style="4" customWidth="1"/>
    <col min="8711" max="8711" width="13.75" style="4" customWidth="1"/>
    <col min="8712" max="8712" width="17.5" style="4" customWidth="1"/>
    <col min="8713" max="8965" width="9" style="4"/>
    <col min="8966" max="8966" width="10" style="4" customWidth="1"/>
    <col min="8967" max="8967" width="13.75" style="4" customWidth="1"/>
    <col min="8968" max="8968" width="17.5" style="4" customWidth="1"/>
    <col min="8969" max="9221" width="9" style="4"/>
    <col min="9222" max="9222" width="10" style="4" customWidth="1"/>
    <col min="9223" max="9223" width="13.75" style="4" customWidth="1"/>
    <col min="9224" max="9224" width="17.5" style="4" customWidth="1"/>
    <col min="9225" max="9477" width="9" style="4"/>
    <col min="9478" max="9478" width="10" style="4" customWidth="1"/>
    <col min="9479" max="9479" width="13.75" style="4" customWidth="1"/>
    <col min="9480" max="9480" width="17.5" style="4" customWidth="1"/>
    <col min="9481" max="9733" width="9" style="4"/>
    <col min="9734" max="9734" width="10" style="4" customWidth="1"/>
    <col min="9735" max="9735" width="13.75" style="4" customWidth="1"/>
    <col min="9736" max="9736" width="17.5" style="4" customWidth="1"/>
    <col min="9737" max="9989" width="9" style="4"/>
    <col min="9990" max="9990" width="10" style="4" customWidth="1"/>
    <col min="9991" max="9991" width="13.75" style="4" customWidth="1"/>
    <col min="9992" max="9992" width="17.5" style="4" customWidth="1"/>
    <col min="9993" max="10245" width="9" style="4"/>
    <col min="10246" max="10246" width="10" style="4" customWidth="1"/>
    <col min="10247" max="10247" width="13.75" style="4" customWidth="1"/>
    <col min="10248" max="10248" width="17.5" style="4" customWidth="1"/>
    <col min="10249" max="10501" width="9" style="4"/>
    <col min="10502" max="10502" width="10" style="4" customWidth="1"/>
    <col min="10503" max="10503" width="13.75" style="4" customWidth="1"/>
    <col min="10504" max="10504" width="17.5" style="4" customWidth="1"/>
    <col min="10505" max="10757" width="9" style="4"/>
    <col min="10758" max="10758" width="10" style="4" customWidth="1"/>
    <col min="10759" max="10759" width="13.75" style="4" customWidth="1"/>
    <col min="10760" max="10760" width="17.5" style="4" customWidth="1"/>
    <col min="10761" max="11013" width="9" style="4"/>
    <col min="11014" max="11014" width="10" style="4" customWidth="1"/>
    <col min="11015" max="11015" width="13.75" style="4" customWidth="1"/>
    <col min="11016" max="11016" width="17.5" style="4" customWidth="1"/>
    <col min="11017" max="11269" width="9" style="4"/>
    <col min="11270" max="11270" width="10" style="4" customWidth="1"/>
    <col min="11271" max="11271" width="13.75" style="4" customWidth="1"/>
    <col min="11272" max="11272" width="17.5" style="4" customWidth="1"/>
    <col min="11273" max="11525" width="9" style="4"/>
    <col min="11526" max="11526" width="10" style="4" customWidth="1"/>
    <col min="11527" max="11527" width="13.75" style="4" customWidth="1"/>
    <col min="11528" max="11528" width="17.5" style="4" customWidth="1"/>
    <col min="11529" max="11781" width="9" style="4"/>
    <col min="11782" max="11782" width="10" style="4" customWidth="1"/>
    <col min="11783" max="11783" width="13.75" style="4" customWidth="1"/>
    <col min="11784" max="11784" width="17.5" style="4" customWidth="1"/>
    <col min="11785" max="12037" width="9" style="4"/>
    <col min="12038" max="12038" width="10" style="4" customWidth="1"/>
    <col min="12039" max="12039" width="13.75" style="4" customWidth="1"/>
    <col min="12040" max="12040" width="17.5" style="4" customWidth="1"/>
    <col min="12041" max="12293" width="9" style="4"/>
    <col min="12294" max="12294" width="10" style="4" customWidth="1"/>
    <col min="12295" max="12295" width="13.75" style="4" customWidth="1"/>
    <col min="12296" max="12296" width="17.5" style="4" customWidth="1"/>
    <col min="12297" max="12549" width="9" style="4"/>
    <col min="12550" max="12550" width="10" style="4" customWidth="1"/>
    <col min="12551" max="12551" width="13.75" style="4" customWidth="1"/>
    <col min="12552" max="12552" width="17.5" style="4" customWidth="1"/>
    <col min="12553" max="12805" width="9" style="4"/>
    <col min="12806" max="12806" width="10" style="4" customWidth="1"/>
    <col min="12807" max="12807" width="13.75" style="4" customWidth="1"/>
    <col min="12808" max="12808" width="17.5" style="4" customWidth="1"/>
    <col min="12809" max="13061" width="9" style="4"/>
    <col min="13062" max="13062" width="10" style="4" customWidth="1"/>
    <col min="13063" max="13063" width="13.75" style="4" customWidth="1"/>
    <col min="13064" max="13064" width="17.5" style="4" customWidth="1"/>
    <col min="13065" max="13317" width="9" style="4"/>
    <col min="13318" max="13318" width="10" style="4" customWidth="1"/>
    <col min="13319" max="13319" width="13.75" style="4" customWidth="1"/>
    <col min="13320" max="13320" width="17.5" style="4" customWidth="1"/>
    <col min="13321" max="13573" width="9" style="4"/>
    <col min="13574" max="13574" width="10" style="4" customWidth="1"/>
    <col min="13575" max="13575" width="13.75" style="4" customWidth="1"/>
    <col min="13576" max="13576" width="17.5" style="4" customWidth="1"/>
    <col min="13577" max="13829" width="9" style="4"/>
    <col min="13830" max="13830" width="10" style="4" customWidth="1"/>
    <col min="13831" max="13831" width="13.75" style="4" customWidth="1"/>
    <col min="13832" max="13832" width="17.5" style="4" customWidth="1"/>
    <col min="13833" max="14085" width="9" style="4"/>
    <col min="14086" max="14086" width="10" style="4" customWidth="1"/>
    <col min="14087" max="14087" width="13.75" style="4" customWidth="1"/>
    <col min="14088" max="14088" width="17.5" style="4" customWidth="1"/>
    <col min="14089" max="14341" width="9" style="4"/>
    <col min="14342" max="14342" width="10" style="4" customWidth="1"/>
    <col min="14343" max="14343" width="13.75" style="4" customWidth="1"/>
    <col min="14344" max="14344" width="17.5" style="4" customWidth="1"/>
    <col min="14345" max="14597" width="9" style="4"/>
    <col min="14598" max="14598" width="10" style="4" customWidth="1"/>
    <col min="14599" max="14599" width="13.75" style="4" customWidth="1"/>
    <col min="14600" max="14600" width="17.5" style="4" customWidth="1"/>
    <col min="14601" max="14853" width="9" style="4"/>
    <col min="14854" max="14854" width="10" style="4" customWidth="1"/>
    <col min="14855" max="14855" width="13.75" style="4" customWidth="1"/>
    <col min="14856" max="14856" width="17.5" style="4" customWidth="1"/>
    <col min="14857" max="15109" width="9" style="4"/>
    <col min="15110" max="15110" width="10" style="4" customWidth="1"/>
    <col min="15111" max="15111" width="13.75" style="4" customWidth="1"/>
    <col min="15112" max="15112" width="17.5" style="4" customWidth="1"/>
    <col min="15113" max="15365" width="9" style="4"/>
    <col min="15366" max="15366" width="10" style="4" customWidth="1"/>
    <col min="15367" max="15367" width="13.75" style="4" customWidth="1"/>
    <col min="15368" max="15368" width="17.5" style="4" customWidth="1"/>
    <col min="15369" max="15621" width="9" style="4"/>
    <col min="15622" max="15622" width="10" style="4" customWidth="1"/>
    <col min="15623" max="15623" width="13.75" style="4" customWidth="1"/>
    <col min="15624" max="15624" width="17.5" style="4" customWidth="1"/>
    <col min="15625" max="15877" width="9" style="4"/>
    <col min="15878" max="15878" width="10" style="4" customWidth="1"/>
    <col min="15879" max="15879" width="13.75" style="4" customWidth="1"/>
    <col min="15880" max="15880" width="17.5" style="4" customWidth="1"/>
    <col min="15881" max="16133" width="9" style="4"/>
    <col min="16134" max="16134" width="10" style="4" customWidth="1"/>
    <col min="16135" max="16135" width="13.75" style="4" customWidth="1"/>
    <col min="16136" max="16136" width="17.5" style="4" customWidth="1"/>
    <col min="16137" max="16384" width="9" style="4"/>
  </cols>
  <sheetData>
    <row r="1" spans="1:13" ht="21" customHeight="1">
      <c r="A1" s="148" t="str">
        <f>入力シート!B3&amp;入力シート!E3</f>
        <v>令和４年度沖縄県スポーツ少年団テニス交流大会</v>
      </c>
      <c r="B1" s="148"/>
      <c r="C1" s="148"/>
      <c r="D1" s="148"/>
      <c r="E1" s="148"/>
      <c r="F1" s="148"/>
      <c r="G1" s="148"/>
      <c r="H1" s="148"/>
    </row>
    <row r="2" spans="1:13" ht="21" customHeight="1">
      <c r="A2" s="6"/>
      <c r="B2" s="6"/>
      <c r="C2" s="6"/>
      <c r="D2" s="6"/>
      <c r="E2" s="6"/>
      <c r="F2" s="6"/>
      <c r="G2" s="6"/>
      <c r="H2" s="6"/>
    </row>
    <row r="3" spans="1:13" ht="21" customHeight="1">
      <c r="A3" s="6"/>
      <c r="B3" s="6"/>
      <c r="C3" s="6"/>
      <c r="D3" s="6"/>
      <c r="E3" s="6"/>
      <c r="F3" s="6"/>
      <c r="G3" s="6"/>
      <c r="H3" s="6"/>
    </row>
    <row r="4" spans="1:13" ht="21" customHeight="1">
      <c r="A4" s="148" t="s">
        <v>33</v>
      </c>
      <c r="B4" s="148"/>
      <c r="C4" s="148"/>
      <c r="D4" s="148"/>
      <c r="E4" s="148"/>
      <c r="F4" s="148"/>
      <c r="G4" s="148"/>
      <c r="H4" s="148"/>
    </row>
    <row r="5" spans="1:13" ht="21" customHeight="1">
      <c r="A5" s="11" t="s">
        <v>34</v>
      </c>
      <c r="B5" s="3"/>
      <c r="C5" s="3"/>
      <c r="D5" s="3"/>
      <c r="E5" s="3"/>
      <c r="F5" s="3"/>
      <c r="G5" s="3"/>
      <c r="H5" s="3"/>
    </row>
    <row r="6" spans="1:13" ht="21" customHeight="1" thickBot="1">
      <c r="A6" s="11" t="s">
        <v>35</v>
      </c>
      <c r="B6" s="3"/>
      <c r="C6" s="3"/>
      <c r="D6" s="3"/>
      <c r="E6" s="3"/>
      <c r="F6" s="3"/>
      <c r="G6" s="3"/>
      <c r="H6" s="3"/>
    </row>
    <row r="7" spans="1:13" ht="30" customHeight="1" thickBot="1">
      <c r="A7" s="12" t="s">
        <v>17</v>
      </c>
      <c r="B7" s="195" t="str">
        <f>入力シート!E11&amp;""</f>
        <v>テストチーム名</v>
      </c>
      <c r="C7" s="196"/>
      <c r="D7" s="196"/>
      <c r="E7" s="196"/>
      <c r="F7" s="196"/>
      <c r="G7" s="196"/>
      <c r="H7" s="197"/>
    </row>
    <row r="8" spans="1:13" ht="21.95" customHeight="1">
      <c r="A8" s="13" t="s">
        <v>26</v>
      </c>
      <c r="B8" s="198" t="s">
        <v>27</v>
      </c>
      <c r="C8" s="198"/>
      <c r="D8" s="198"/>
      <c r="E8" s="198"/>
      <c r="F8" s="198" t="s">
        <v>28</v>
      </c>
      <c r="G8" s="199"/>
      <c r="H8" s="200"/>
    </row>
    <row r="9" spans="1:13" ht="31.5" customHeight="1">
      <c r="A9" s="14">
        <v>1</v>
      </c>
      <c r="B9" s="192" t="str">
        <f>入力シート!C79&amp;""</f>
        <v>保護者　氏名１</v>
      </c>
      <c r="C9" s="192"/>
      <c r="D9" s="192"/>
      <c r="E9" s="192"/>
      <c r="F9" s="192" t="str">
        <f>入力シート!M79&amp;""</f>
        <v>保護者　備考１</v>
      </c>
      <c r="G9" s="193"/>
      <c r="H9" s="194"/>
    </row>
    <row r="10" spans="1:13" ht="31.5" customHeight="1">
      <c r="A10" s="14">
        <v>2</v>
      </c>
      <c r="B10" s="192" t="str">
        <f>入力シート!C80&amp;""</f>
        <v>保護者　氏名２</v>
      </c>
      <c r="C10" s="192"/>
      <c r="D10" s="192"/>
      <c r="E10" s="192"/>
      <c r="F10" s="192" t="str">
        <f>入力シート!M80&amp;""</f>
        <v>保護者　備考２</v>
      </c>
      <c r="G10" s="193"/>
      <c r="H10" s="194"/>
    </row>
    <row r="11" spans="1:13" ht="31.5" customHeight="1">
      <c r="A11" s="14">
        <v>3</v>
      </c>
      <c r="B11" s="192" t="str">
        <f>入力シート!C81&amp;""</f>
        <v>保護者　氏名３</v>
      </c>
      <c r="C11" s="192"/>
      <c r="D11" s="192"/>
      <c r="E11" s="192"/>
      <c r="F11" s="192" t="str">
        <f>入力シート!M81&amp;""</f>
        <v>保護者　備考３</v>
      </c>
      <c r="G11" s="193"/>
      <c r="H11" s="194"/>
    </row>
    <row r="12" spans="1:13" ht="31.5" customHeight="1">
      <c r="A12" s="14">
        <v>4</v>
      </c>
      <c r="B12" s="192" t="str">
        <f>入力シート!C82&amp;""</f>
        <v>保護者　氏名４</v>
      </c>
      <c r="C12" s="192"/>
      <c r="D12" s="192"/>
      <c r="E12" s="192"/>
      <c r="F12" s="192" t="str">
        <f>入力シート!M82&amp;""</f>
        <v>保護者　備考４</v>
      </c>
      <c r="G12" s="193"/>
      <c r="H12" s="194"/>
      <c r="J12" s="7"/>
      <c r="K12" s="7"/>
      <c r="L12" s="7"/>
      <c r="M12" s="7"/>
    </row>
    <row r="13" spans="1:13" ht="31.5" customHeight="1">
      <c r="A13" s="14">
        <v>5</v>
      </c>
      <c r="B13" s="192" t="str">
        <f>入力シート!C83&amp;""</f>
        <v>保護者　氏名５</v>
      </c>
      <c r="C13" s="192"/>
      <c r="D13" s="192"/>
      <c r="E13" s="192"/>
      <c r="F13" s="192" t="str">
        <f>入力シート!M83&amp;""</f>
        <v>保護者　備考５</v>
      </c>
      <c r="G13" s="193"/>
      <c r="H13" s="194"/>
    </row>
    <row r="14" spans="1:13" ht="31.5" customHeight="1">
      <c r="A14" s="14">
        <v>6</v>
      </c>
      <c r="B14" s="192" t="str">
        <f>入力シート!C84&amp;""</f>
        <v>保護者　氏名６</v>
      </c>
      <c r="C14" s="192"/>
      <c r="D14" s="192"/>
      <c r="E14" s="192"/>
      <c r="F14" s="192" t="str">
        <f>入力シート!M84&amp;""</f>
        <v>保護者　備考６</v>
      </c>
      <c r="G14" s="193"/>
      <c r="H14" s="194"/>
    </row>
    <row r="15" spans="1:13" ht="31.5" customHeight="1">
      <c r="A15" s="14">
        <v>7</v>
      </c>
      <c r="B15" s="192" t="str">
        <f>入力シート!C85&amp;""</f>
        <v>保護者　氏名７</v>
      </c>
      <c r="C15" s="192"/>
      <c r="D15" s="192"/>
      <c r="E15" s="192"/>
      <c r="F15" s="192" t="str">
        <f>入力シート!M85&amp;""</f>
        <v>保護者　備考７</v>
      </c>
      <c r="G15" s="193"/>
      <c r="H15" s="194"/>
    </row>
    <row r="16" spans="1:13" ht="31.5" customHeight="1">
      <c r="A16" s="14">
        <v>8</v>
      </c>
      <c r="B16" s="192" t="str">
        <f>入力シート!C86&amp;""</f>
        <v>保護者　氏名８</v>
      </c>
      <c r="C16" s="192"/>
      <c r="D16" s="192"/>
      <c r="E16" s="192"/>
      <c r="F16" s="192" t="str">
        <f>入力シート!M86&amp;""</f>
        <v>保護者　備考８</v>
      </c>
      <c r="G16" s="193"/>
      <c r="H16" s="194"/>
    </row>
    <row r="17" spans="1:8" ht="31.5" customHeight="1">
      <c r="A17" s="14">
        <v>9</v>
      </c>
      <c r="B17" s="192" t="str">
        <f>入力シート!C87&amp;""</f>
        <v>保護者　氏名９</v>
      </c>
      <c r="C17" s="192"/>
      <c r="D17" s="192"/>
      <c r="E17" s="192"/>
      <c r="F17" s="192" t="str">
        <f>入力シート!M87&amp;""</f>
        <v>保護者　備考９</v>
      </c>
      <c r="G17" s="193"/>
      <c r="H17" s="194"/>
    </row>
    <row r="18" spans="1:8" ht="31.5" customHeight="1">
      <c r="A18" s="14">
        <v>10</v>
      </c>
      <c r="B18" s="192" t="str">
        <f>入力シート!C88&amp;""</f>
        <v>保護者　氏名１０</v>
      </c>
      <c r="C18" s="192"/>
      <c r="D18" s="192"/>
      <c r="E18" s="192"/>
      <c r="F18" s="192" t="str">
        <f>入力シート!M88&amp;""</f>
        <v>保護者　備考１０</v>
      </c>
      <c r="G18" s="193"/>
      <c r="H18" s="194"/>
    </row>
    <row r="19" spans="1:8" ht="31.5" customHeight="1">
      <c r="A19" s="14">
        <v>11</v>
      </c>
      <c r="B19" s="192" t="str">
        <f>入力シート!C89&amp;""</f>
        <v>保護者　氏名１１</v>
      </c>
      <c r="C19" s="192"/>
      <c r="D19" s="192"/>
      <c r="E19" s="192"/>
      <c r="F19" s="192" t="str">
        <f>入力シート!M89&amp;""</f>
        <v>保護者　備考１１</v>
      </c>
      <c r="G19" s="193"/>
      <c r="H19" s="194"/>
    </row>
    <row r="20" spans="1:8" ht="31.5" customHeight="1" thickBot="1">
      <c r="A20" s="15">
        <v>12</v>
      </c>
      <c r="B20" s="189" t="str">
        <f>入力シート!C90&amp;""</f>
        <v>保護者　氏名１２</v>
      </c>
      <c r="C20" s="189"/>
      <c r="D20" s="189"/>
      <c r="E20" s="189"/>
      <c r="F20" s="189" t="str">
        <f>入力シート!M90&amp;""</f>
        <v>保護者　備考１２</v>
      </c>
      <c r="G20" s="190"/>
      <c r="H20" s="191"/>
    </row>
    <row r="21" spans="1:8" ht="21.95" customHeight="1">
      <c r="A21" s="10"/>
      <c r="B21" s="10"/>
      <c r="C21" s="10"/>
      <c r="D21" s="10"/>
      <c r="E21" s="10"/>
      <c r="F21" s="10"/>
      <c r="G21" s="10"/>
      <c r="H21" s="10"/>
    </row>
    <row r="22" spans="1:8" ht="21.95" customHeight="1">
      <c r="A22" s="143" t="str">
        <f>入力シート!B3&amp;入力シート!E3&amp;"開催要項了承のうえ、"</f>
        <v>令和４年度沖縄県スポーツ少年団テニス交流大会開催要項了承のうえ、</v>
      </c>
      <c r="B22" s="143"/>
      <c r="C22" s="143"/>
      <c r="D22" s="143"/>
      <c r="E22" s="143"/>
      <c r="F22" s="143"/>
      <c r="G22" s="143"/>
      <c r="H22" s="143"/>
    </row>
    <row r="23" spans="1:8" ht="21.95" customHeight="1">
      <c r="A23" s="143" t="s">
        <v>31</v>
      </c>
      <c r="B23" s="143"/>
      <c r="C23" s="143"/>
      <c r="D23" s="143"/>
      <c r="E23" s="143"/>
      <c r="F23" s="143"/>
      <c r="G23" s="143"/>
      <c r="H23" s="143"/>
    </row>
    <row r="24" spans="1:8" ht="21.95" customHeight="1">
      <c r="B24" s="9"/>
      <c r="C24" s="9"/>
      <c r="D24" s="9"/>
      <c r="E24" s="9"/>
      <c r="F24" s="9"/>
      <c r="G24" s="9"/>
      <c r="H24" s="9"/>
    </row>
    <row r="25" spans="1:8" ht="21.95" customHeight="1">
      <c r="A25" s="9" t="s">
        <v>32</v>
      </c>
      <c r="B25" s="9"/>
      <c r="C25" s="9"/>
      <c r="D25" s="9"/>
      <c r="H25" s="9"/>
    </row>
    <row r="26" spans="1:8" ht="21.95" customHeight="1">
      <c r="A26" s="9"/>
      <c r="B26" s="9"/>
      <c r="C26" s="9"/>
      <c r="D26" s="9"/>
      <c r="E26" s="9"/>
      <c r="F26" s="9"/>
      <c r="G26" s="9"/>
      <c r="H26" s="9"/>
    </row>
    <row r="27" spans="1:8" ht="26.25" customHeight="1">
      <c r="B27" s="9"/>
      <c r="C27" s="9"/>
      <c r="D27" s="203" t="str">
        <f>IF(OR(入力シート!D7="",入力シート!F7="",入力シート!H7=""),"",入力シート!B7&amp;入力シート!D7&amp;"年"&amp;入力シート!F7&amp;"月"&amp;入力シート!H7&amp;"日")</f>
        <v/>
      </c>
      <c r="E27" s="203"/>
      <c r="F27" s="16"/>
      <c r="G27" s="17"/>
      <c r="H27" s="18"/>
    </row>
    <row r="28" spans="1:8" ht="26.25" customHeight="1">
      <c r="A28" s="9"/>
      <c r="B28" s="9"/>
      <c r="C28" s="9"/>
      <c r="D28" s="204"/>
      <c r="E28" s="204"/>
      <c r="F28" s="201" t="str">
        <f>入力シート!E11&amp;""</f>
        <v>テストチーム名</v>
      </c>
      <c r="G28" s="201"/>
      <c r="H28" s="201"/>
    </row>
    <row r="29" spans="1:8" ht="26.25" customHeight="1">
      <c r="A29" s="9"/>
      <c r="B29" s="9"/>
      <c r="C29" s="9"/>
      <c r="D29" s="202" t="s">
        <v>18</v>
      </c>
      <c r="E29" s="202"/>
      <c r="F29" s="201" t="str">
        <f>入力シート!E15&amp;""</f>
        <v>代表者　氏名</v>
      </c>
      <c r="G29" s="201"/>
      <c r="H29" s="201"/>
    </row>
  </sheetData>
  <sheetProtection sheet="1" objects="1" scenarios="1"/>
  <mergeCells count="36">
    <mergeCell ref="B9:E9"/>
    <mergeCell ref="F9:H9"/>
    <mergeCell ref="F29:H29"/>
    <mergeCell ref="D29:E29"/>
    <mergeCell ref="D27:E27"/>
    <mergeCell ref="D28:E28"/>
    <mergeCell ref="F28:H28"/>
    <mergeCell ref="B10:E10"/>
    <mergeCell ref="F10:H10"/>
    <mergeCell ref="B11:E11"/>
    <mergeCell ref="F11:H11"/>
    <mergeCell ref="B12:E12"/>
    <mergeCell ref="F12:H12"/>
    <mergeCell ref="B13:E13"/>
    <mergeCell ref="F13:H13"/>
    <mergeCell ref="B14:E14"/>
    <mergeCell ref="A1:H1"/>
    <mergeCell ref="A4:H4"/>
    <mergeCell ref="B7:H7"/>
    <mergeCell ref="B8:E8"/>
    <mergeCell ref="F8:H8"/>
    <mergeCell ref="F14:H14"/>
    <mergeCell ref="B15:E15"/>
    <mergeCell ref="F15:H15"/>
    <mergeCell ref="B16:E16"/>
    <mergeCell ref="F16:H16"/>
    <mergeCell ref="B20:E20"/>
    <mergeCell ref="F20:H20"/>
    <mergeCell ref="A22:H22"/>
    <mergeCell ref="A23:H23"/>
    <mergeCell ref="B17:E17"/>
    <mergeCell ref="F17:H17"/>
    <mergeCell ref="B18:E18"/>
    <mergeCell ref="F18:H18"/>
    <mergeCell ref="B19:E19"/>
    <mergeCell ref="F19:H19"/>
  </mergeCells>
  <phoneticPr fontId="9"/>
  <printOptions horizontalCentered="1"/>
  <pageMargins left="0.59055118110236227" right="0.59055118110236227" top="0.59055118110236227" bottom="0.59055118110236227"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CEAAA-1494-46B2-9D29-5BF83E01BEE6}">
  <dimension ref="A1:Y37"/>
  <sheetViews>
    <sheetView view="pageBreakPreview" zoomScale="85" zoomScaleNormal="110" zoomScaleSheetLayoutView="85" workbookViewId="0">
      <selection activeCell="Y15" sqref="Y15"/>
    </sheetView>
  </sheetViews>
  <sheetFormatPr defaultColWidth="4.625" defaultRowHeight="24.95" customHeight="1"/>
  <cols>
    <col min="1" max="9" width="4.625" style="4"/>
    <col min="10" max="10" width="4.625" style="4" customWidth="1"/>
    <col min="11" max="11" width="4.625" style="4"/>
    <col min="12" max="13" width="6.25" style="4" customWidth="1"/>
    <col min="14" max="19" width="4.625" style="4" customWidth="1"/>
    <col min="20" max="16384" width="4.625" style="4"/>
  </cols>
  <sheetData>
    <row r="1" spans="1:25" ht="24.95" customHeight="1">
      <c r="A1" s="148" t="str">
        <f>入力シート!B3&amp;入力シート!E3</f>
        <v>令和４年度沖縄県スポーツ少年団テニス交流大会</v>
      </c>
      <c r="B1" s="148"/>
      <c r="C1" s="148"/>
      <c r="D1" s="148"/>
      <c r="E1" s="148"/>
      <c r="F1" s="148"/>
      <c r="G1" s="148"/>
      <c r="H1" s="148"/>
      <c r="I1" s="148"/>
      <c r="J1" s="148"/>
      <c r="K1" s="148"/>
      <c r="L1" s="148"/>
      <c r="M1" s="148"/>
      <c r="N1" s="148"/>
      <c r="O1" s="148"/>
      <c r="P1" s="148"/>
      <c r="Q1" s="148"/>
      <c r="R1" s="148"/>
      <c r="S1" s="148"/>
      <c r="T1" s="148"/>
      <c r="U1" s="148"/>
    </row>
    <row r="2" spans="1:25" ht="24.95" customHeight="1">
      <c r="A2" s="209" t="s">
        <v>323</v>
      </c>
      <c r="B2" s="209"/>
      <c r="C2" s="209"/>
      <c r="D2" s="209"/>
      <c r="E2" s="209"/>
      <c r="F2" s="209"/>
      <c r="G2" s="209"/>
      <c r="H2" s="209"/>
      <c r="I2" s="209"/>
      <c r="J2" s="209"/>
      <c r="K2" s="209"/>
      <c r="L2" s="209"/>
      <c r="M2" s="209"/>
      <c r="N2" s="209"/>
      <c r="O2" s="209"/>
      <c r="P2" s="209"/>
      <c r="Q2" s="209"/>
      <c r="R2" s="209"/>
      <c r="S2" s="209"/>
      <c r="T2" s="209"/>
      <c r="U2" s="209"/>
    </row>
    <row r="3" spans="1:25" ht="24.95" customHeight="1">
      <c r="A3" s="53"/>
      <c r="B3" s="53"/>
      <c r="C3" s="53"/>
      <c r="D3" s="53"/>
      <c r="E3" s="53"/>
      <c r="F3" s="53"/>
      <c r="G3" s="53"/>
      <c r="H3" s="53"/>
      <c r="I3" s="53"/>
      <c r="J3" s="53"/>
      <c r="K3" s="53"/>
      <c r="L3" s="53"/>
      <c r="M3" s="53"/>
      <c r="N3" s="53"/>
      <c r="O3" s="53"/>
      <c r="P3" s="53"/>
      <c r="Q3" s="53"/>
      <c r="R3" s="53"/>
      <c r="S3" s="53"/>
    </row>
    <row r="4" spans="1:25" ht="24.95" customHeight="1" thickBot="1">
      <c r="A4" s="53"/>
      <c r="B4" s="53"/>
      <c r="C4" s="53"/>
      <c r="D4" s="53"/>
      <c r="E4" s="53"/>
      <c r="F4" s="53"/>
      <c r="G4" s="53"/>
      <c r="H4" s="53"/>
      <c r="I4" s="53"/>
      <c r="J4" s="53"/>
      <c r="K4" s="53"/>
      <c r="L4" s="53"/>
      <c r="M4" s="53"/>
      <c r="N4" s="53"/>
      <c r="O4" s="53"/>
      <c r="P4" s="53"/>
      <c r="Q4" s="53"/>
      <c r="R4" s="53"/>
      <c r="S4" s="53"/>
    </row>
    <row r="5" spans="1:25" ht="24.95" customHeight="1">
      <c r="A5" s="161" t="s">
        <v>17</v>
      </c>
      <c r="B5" s="158"/>
      <c r="C5" s="158"/>
      <c r="D5" s="162"/>
      <c r="E5" s="149" t="str">
        <f>入力シート!E11&amp;""</f>
        <v>テストチーム名</v>
      </c>
      <c r="F5" s="150"/>
      <c r="G5" s="150"/>
      <c r="H5" s="150"/>
      <c r="I5" s="150"/>
      <c r="J5" s="150"/>
      <c r="K5" s="150"/>
      <c r="L5" s="157" t="s">
        <v>18</v>
      </c>
      <c r="M5" s="158"/>
      <c r="N5" s="158"/>
      <c r="O5" s="158"/>
      <c r="P5" s="211" t="str">
        <f>入力シート!E15&amp;""</f>
        <v>代表者　氏名</v>
      </c>
      <c r="Q5" s="212"/>
      <c r="R5" s="212"/>
      <c r="S5" s="212"/>
      <c r="T5" s="212"/>
      <c r="U5" s="213"/>
    </row>
    <row r="6" spans="1:25" ht="24.95" customHeight="1">
      <c r="A6" s="137" t="s">
        <v>19</v>
      </c>
      <c r="B6" s="159"/>
      <c r="C6" s="159"/>
      <c r="D6" s="138"/>
      <c r="E6" s="168" t="str">
        <f>IF(入力シート!V20&lt;&gt;"",入力シート!E20&amp;"",IF(入力シート!#REF!&lt;&gt;"",入力シート!#REF!&amp;"",IF(入力シート!#REF!&lt;&gt;"",入力シート!#REF!&amp;"","")))</f>
        <v>監督　氏名</v>
      </c>
      <c r="F6" s="169"/>
      <c r="G6" s="169"/>
      <c r="H6" s="169"/>
      <c r="I6" s="169"/>
      <c r="J6" s="169"/>
      <c r="K6" s="170"/>
      <c r="L6" s="165" t="s">
        <v>268</v>
      </c>
      <c r="M6" s="166"/>
      <c r="N6" s="166"/>
      <c r="O6" s="167"/>
      <c r="P6" s="214" t="str">
        <f>IF(入力シート!V20&lt;&gt;"",入力シート!V20,IF(入力シート!#REF!&lt;&gt;"",入力シート!#REF!,IF(入力シート!#REF!&lt;&gt;"",入力シート!#REF!,"")))</f>
        <v>47K00000</v>
      </c>
      <c r="Q6" s="214"/>
      <c r="R6" s="214"/>
      <c r="S6" s="214"/>
      <c r="T6" s="214"/>
      <c r="U6" s="215"/>
    </row>
    <row r="7" spans="1:25" ht="24.95" customHeight="1">
      <c r="A7" s="137" t="s">
        <v>20</v>
      </c>
      <c r="B7" s="138"/>
      <c r="C7" s="153" t="s">
        <v>21</v>
      </c>
      <c r="D7" s="138"/>
      <c r="E7" s="120" t="str">
        <f>入力シート!AI16&amp;""</f>
        <v>那覇市奥武山２－１－１</v>
      </c>
      <c r="F7" s="121"/>
      <c r="G7" s="121"/>
      <c r="H7" s="121"/>
      <c r="I7" s="121"/>
      <c r="J7" s="121"/>
      <c r="K7" s="121"/>
      <c r="L7" s="153" t="s">
        <v>22</v>
      </c>
      <c r="M7" s="159"/>
      <c r="N7" s="159"/>
      <c r="O7" s="159"/>
      <c r="P7" s="216" t="str">
        <f>入力シート!V16&amp;""</f>
        <v>090-1234-2001</v>
      </c>
      <c r="Q7" s="216"/>
      <c r="R7" s="216"/>
      <c r="S7" s="216"/>
      <c r="T7" s="216"/>
      <c r="U7" s="217"/>
    </row>
    <row r="8" spans="1:25" ht="24.95" customHeight="1" thickBot="1">
      <c r="A8" s="151" t="s">
        <v>23</v>
      </c>
      <c r="B8" s="152"/>
      <c r="C8" s="154" t="s">
        <v>24</v>
      </c>
      <c r="D8" s="152"/>
      <c r="E8" s="171" t="str">
        <f>入力シート!E16&amp;" "</f>
        <v xml:space="preserve">連絡者　氏名 </v>
      </c>
      <c r="F8" s="172"/>
      <c r="G8" s="172"/>
      <c r="H8" s="172"/>
      <c r="I8" s="172"/>
      <c r="J8" s="172"/>
      <c r="K8" s="172"/>
      <c r="L8" s="154" t="s">
        <v>25</v>
      </c>
      <c r="M8" s="160"/>
      <c r="N8" s="160"/>
      <c r="O8" s="160"/>
      <c r="P8" s="218" t="str">
        <f>入力シート!AA16&amp;""</f>
        <v>090-1234-2001</v>
      </c>
      <c r="Q8" s="219"/>
      <c r="R8" s="219"/>
      <c r="S8" s="219"/>
      <c r="T8" s="219"/>
      <c r="U8" s="220"/>
    </row>
    <row r="9" spans="1:25" ht="24.95" customHeight="1" thickTop="1">
      <c r="A9" s="155" t="s">
        <v>26</v>
      </c>
      <c r="B9" s="156"/>
      <c r="C9" s="140" t="s">
        <v>299</v>
      </c>
      <c r="D9" s="141"/>
      <c r="E9" s="141"/>
      <c r="F9" s="141"/>
      <c r="G9" s="156"/>
      <c r="H9" s="140" t="s">
        <v>300</v>
      </c>
      <c r="I9" s="141"/>
      <c r="J9" s="141"/>
      <c r="K9" s="156"/>
      <c r="L9" s="48" t="s">
        <v>42</v>
      </c>
      <c r="M9" s="48" t="s">
        <v>266</v>
      </c>
      <c r="N9" s="140" t="s">
        <v>330</v>
      </c>
      <c r="O9" s="141"/>
      <c r="P9" s="208"/>
      <c r="Q9" s="208"/>
      <c r="R9" s="208"/>
      <c r="S9" s="208"/>
      <c r="T9" s="146" t="s">
        <v>328</v>
      </c>
      <c r="U9" s="173"/>
    </row>
    <row r="10" spans="1:25" ht="24.95" hidden="1" customHeight="1" thickTop="1">
      <c r="A10" s="137" t="s">
        <v>29</v>
      </c>
      <c r="B10" s="138"/>
      <c r="C10" s="119" t="str">
        <f>入力シート!E20&amp;""</f>
        <v>監督　氏名</v>
      </c>
      <c r="D10" s="119"/>
      <c r="E10" s="119"/>
      <c r="F10" s="119"/>
      <c r="G10" s="119"/>
      <c r="H10" s="119" t="str">
        <f>入力シート!M20&amp;""</f>
        <v>カントク　シメイ</v>
      </c>
      <c r="I10" s="119"/>
      <c r="J10" s="119"/>
      <c r="K10" s="119"/>
      <c r="L10" s="36"/>
      <c r="M10" s="36"/>
      <c r="N10" s="129"/>
      <c r="O10" s="130"/>
      <c r="P10" s="120" t="str">
        <f>入力シート!AA20&amp;""</f>
        <v>びこう１</v>
      </c>
      <c r="Q10" s="121"/>
      <c r="R10" s="121"/>
      <c r="S10" s="122"/>
      <c r="T10" s="51"/>
      <c r="U10" s="52"/>
    </row>
    <row r="11" spans="1:25" ht="24.95" hidden="1" customHeight="1">
      <c r="A11" s="137" t="s">
        <v>30</v>
      </c>
      <c r="B11" s="138"/>
      <c r="C11" s="145"/>
      <c r="D11" s="145"/>
      <c r="E11" s="123" t="e">
        <f>入力シート!#REF!&amp;""</f>
        <v>#REF!</v>
      </c>
      <c r="F11" s="123"/>
      <c r="G11" s="123"/>
      <c r="H11" s="123"/>
      <c r="I11" s="123"/>
      <c r="J11" s="123"/>
      <c r="K11" s="123"/>
      <c r="L11" s="36"/>
      <c r="M11" s="36"/>
      <c r="N11" s="39" t="e">
        <f>入力シート!#REF!&amp;""</f>
        <v>#REF!</v>
      </c>
      <c r="O11" s="40"/>
      <c r="P11" s="120" t="e">
        <f>入力シート!#REF!&amp;""</f>
        <v>#REF!</v>
      </c>
      <c r="Q11" s="121"/>
      <c r="R11" s="121"/>
      <c r="S11" s="122"/>
      <c r="T11" s="51"/>
      <c r="U11" s="52"/>
    </row>
    <row r="12" spans="1:25" ht="24.95" hidden="1" customHeight="1">
      <c r="A12" s="137" t="s">
        <v>30</v>
      </c>
      <c r="B12" s="138"/>
      <c r="C12" s="145"/>
      <c r="D12" s="145"/>
      <c r="E12" s="123" t="e">
        <f>入力シート!#REF!&amp;""</f>
        <v>#REF!</v>
      </c>
      <c r="F12" s="123"/>
      <c r="G12" s="123"/>
      <c r="H12" s="123"/>
      <c r="I12" s="123"/>
      <c r="J12" s="123"/>
      <c r="K12" s="123"/>
      <c r="L12" s="36"/>
      <c r="M12" s="36"/>
      <c r="N12" s="39" t="e">
        <f>入力シート!#REF!&amp;""</f>
        <v>#REF!</v>
      </c>
      <c r="O12" s="40"/>
      <c r="P12" s="120" t="e">
        <f>入力シート!#REF!&amp;""</f>
        <v>#REF!</v>
      </c>
      <c r="Q12" s="121"/>
      <c r="R12" s="121"/>
      <c r="S12" s="122"/>
      <c r="T12" s="51"/>
      <c r="U12" s="52"/>
    </row>
    <row r="13" spans="1:25" ht="24.95" customHeight="1">
      <c r="A13" s="137">
        <v>1</v>
      </c>
      <c r="B13" s="138"/>
      <c r="C13" s="118" t="str">
        <f>入力シート!C57&amp;""</f>
        <v>氏名１</v>
      </c>
      <c r="D13" s="118"/>
      <c r="E13" s="118"/>
      <c r="F13" s="118"/>
      <c r="G13" s="118"/>
      <c r="H13" s="119" t="str">
        <f>入力シート!H57&amp;""</f>
        <v>シメイ１</v>
      </c>
      <c r="I13" s="119"/>
      <c r="J13" s="119"/>
      <c r="K13" s="119"/>
      <c r="L13" s="49" t="str">
        <f>入力シート!M57&amp;""</f>
        <v>小1</v>
      </c>
      <c r="M13" s="49" t="str">
        <f>入力シート!O57&amp;""</f>
        <v>男</v>
      </c>
      <c r="N13" s="124" t="str">
        <f>入力シート!Q57</f>
        <v>保護者・引率者１</v>
      </c>
      <c r="O13" s="125"/>
      <c r="P13" s="125"/>
      <c r="Q13" s="125"/>
      <c r="R13" s="126" t="s">
        <v>325</v>
      </c>
      <c r="S13" s="205"/>
      <c r="T13" s="127" t="s">
        <v>325</v>
      </c>
      <c r="U13" s="174"/>
    </row>
    <row r="14" spans="1:25" ht="24.95" customHeight="1">
      <c r="A14" s="137">
        <v>2</v>
      </c>
      <c r="B14" s="138"/>
      <c r="C14" s="118" t="str">
        <f>入力シート!C58&amp;""</f>
        <v>氏名２</v>
      </c>
      <c r="D14" s="118"/>
      <c r="E14" s="118"/>
      <c r="F14" s="118"/>
      <c r="G14" s="118"/>
      <c r="H14" s="119" t="str">
        <f>入力シート!H58&amp;""</f>
        <v>シメイ２</v>
      </c>
      <c r="I14" s="119"/>
      <c r="J14" s="119"/>
      <c r="K14" s="119"/>
      <c r="L14" s="49" t="str">
        <f>入力シート!M58&amp;""</f>
        <v>小1</v>
      </c>
      <c r="M14" s="49" t="str">
        <f>入力シート!O58&amp;""</f>
        <v>男</v>
      </c>
      <c r="N14" s="124" t="str">
        <f>入力シート!Q58</f>
        <v>保護者・引率者２</v>
      </c>
      <c r="O14" s="125"/>
      <c r="P14" s="125"/>
      <c r="Q14" s="125"/>
      <c r="R14" s="126" t="s">
        <v>325</v>
      </c>
      <c r="S14" s="205"/>
      <c r="T14" s="127" t="s">
        <v>325</v>
      </c>
      <c r="U14" s="174"/>
    </row>
    <row r="15" spans="1:25" ht="24.95" customHeight="1">
      <c r="A15" s="137">
        <v>3</v>
      </c>
      <c r="B15" s="138"/>
      <c r="C15" s="118" t="str">
        <f>入力シート!C59&amp;""</f>
        <v>氏名３</v>
      </c>
      <c r="D15" s="118"/>
      <c r="E15" s="118"/>
      <c r="F15" s="118"/>
      <c r="G15" s="118"/>
      <c r="H15" s="119" t="str">
        <f>入力シート!H59&amp;""</f>
        <v>シメイ３</v>
      </c>
      <c r="I15" s="119"/>
      <c r="J15" s="119"/>
      <c r="K15" s="119"/>
      <c r="L15" s="49" t="str">
        <f>入力シート!M59&amp;""</f>
        <v>小1</v>
      </c>
      <c r="M15" s="49" t="str">
        <f>入力シート!O59&amp;""</f>
        <v>女</v>
      </c>
      <c r="N15" s="124" t="str">
        <f>入力シート!Q59</f>
        <v>保護者・引率者３</v>
      </c>
      <c r="O15" s="125"/>
      <c r="P15" s="125"/>
      <c r="Q15" s="125"/>
      <c r="R15" s="126" t="s">
        <v>325</v>
      </c>
      <c r="S15" s="205"/>
      <c r="T15" s="127" t="s">
        <v>325</v>
      </c>
      <c r="U15" s="174"/>
    </row>
    <row r="16" spans="1:25" ht="24.95" customHeight="1">
      <c r="A16" s="137">
        <v>4</v>
      </c>
      <c r="B16" s="138"/>
      <c r="C16" s="118" t="str">
        <f>入力シート!C60&amp;""</f>
        <v>氏名４</v>
      </c>
      <c r="D16" s="118"/>
      <c r="E16" s="118"/>
      <c r="F16" s="118"/>
      <c r="G16" s="118"/>
      <c r="H16" s="119" t="str">
        <f>入力シート!H60&amp;""</f>
        <v>シメイ４</v>
      </c>
      <c r="I16" s="119"/>
      <c r="J16" s="119"/>
      <c r="K16" s="119"/>
      <c r="L16" s="49" t="str">
        <f>入力シート!M60&amp;""</f>
        <v>小2</v>
      </c>
      <c r="M16" s="49" t="str">
        <f>入力シート!O60&amp;""</f>
        <v>男</v>
      </c>
      <c r="N16" s="124" t="str">
        <f>入力シート!Q60</f>
        <v>保護者・引率者４</v>
      </c>
      <c r="O16" s="125"/>
      <c r="P16" s="125"/>
      <c r="Q16" s="125"/>
      <c r="R16" s="126" t="s">
        <v>325</v>
      </c>
      <c r="S16" s="205"/>
      <c r="T16" s="127" t="s">
        <v>325</v>
      </c>
      <c r="U16" s="174"/>
      <c r="V16" s="7"/>
      <c r="W16" s="7"/>
      <c r="X16" s="7"/>
      <c r="Y16" s="7"/>
    </row>
    <row r="17" spans="1:21" ht="24.95" customHeight="1">
      <c r="A17" s="137">
        <v>5</v>
      </c>
      <c r="B17" s="138"/>
      <c r="C17" s="118" t="str">
        <f>入力シート!C61&amp;""</f>
        <v>氏名５</v>
      </c>
      <c r="D17" s="118"/>
      <c r="E17" s="118"/>
      <c r="F17" s="118"/>
      <c r="G17" s="118"/>
      <c r="H17" s="119" t="str">
        <f>入力シート!H61&amp;""</f>
        <v>シメイ５</v>
      </c>
      <c r="I17" s="119"/>
      <c r="J17" s="119"/>
      <c r="K17" s="119"/>
      <c r="L17" s="49" t="str">
        <f>入力シート!M61&amp;""</f>
        <v>小2</v>
      </c>
      <c r="M17" s="49" t="str">
        <f>入力シート!O61&amp;""</f>
        <v>男</v>
      </c>
      <c r="N17" s="124" t="str">
        <f>入力シート!Q61</f>
        <v>保護者・引率者５</v>
      </c>
      <c r="O17" s="125"/>
      <c r="P17" s="125"/>
      <c r="Q17" s="125"/>
      <c r="R17" s="126" t="s">
        <v>325</v>
      </c>
      <c r="S17" s="205"/>
      <c r="T17" s="127" t="s">
        <v>325</v>
      </c>
      <c r="U17" s="174"/>
    </row>
    <row r="18" spans="1:21" ht="24.95" customHeight="1">
      <c r="A18" s="137">
        <v>6</v>
      </c>
      <c r="B18" s="138"/>
      <c r="C18" s="118" t="str">
        <f>入力シート!C62&amp;""</f>
        <v>氏名６</v>
      </c>
      <c r="D18" s="118"/>
      <c r="E18" s="118"/>
      <c r="F18" s="118"/>
      <c r="G18" s="118"/>
      <c r="H18" s="119" t="str">
        <f>入力シート!H62&amp;""</f>
        <v>シメイ６</v>
      </c>
      <c r="I18" s="119"/>
      <c r="J18" s="119"/>
      <c r="K18" s="119"/>
      <c r="L18" s="49" t="str">
        <f>入力シート!M62&amp;""</f>
        <v>小2</v>
      </c>
      <c r="M18" s="49" t="str">
        <f>入力シート!O62&amp;""</f>
        <v>男</v>
      </c>
      <c r="N18" s="124" t="str">
        <f>入力シート!Q62</f>
        <v>保護者・引率者６</v>
      </c>
      <c r="O18" s="125"/>
      <c r="P18" s="125"/>
      <c r="Q18" s="125"/>
      <c r="R18" s="126" t="s">
        <v>325</v>
      </c>
      <c r="S18" s="205"/>
      <c r="T18" s="127" t="s">
        <v>325</v>
      </c>
      <c r="U18" s="174"/>
    </row>
    <row r="19" spans="1:21" ht="24.95" customHeight="1">
      <c r="A19" s="137">
        <v>7</v>
      </c>
      <c r="B19" s="138"/>
      <c r="C19" s="118" t="str">
        <f>入力シート!C63&amp;""</f>
        <v>氏名７</v>
      </c>
      <c r="D19" s="118"/>
      <c r="E19" s="118"/>
      <c r="F19" s="118"/>
      <c r="G19" s="118"/>
      <c r="H19" s="119" t="str">
        <f>入力シート!H63&amp;""</f>
        <v>シメイ７</v>
      </c>
      <c r="I19" s="119"/>
      <c r="J19" s="119"/>
      <c r="K19" s="119"/>
      <c r="L19" s="49" t="str">
        <f>入力シート!M63&amp;""</f>
        <v>小2</v>
      </c>
      <c r="M19" s="49" t="str">
        <f>入力シート!O63&amp;""</f>
        <v>女</v>
      </c>
      <c r="N19" s="124" t="str">
        <f>入力シート!Q63</f>
        <v>保護者・引率者７</v>
      </c>
      <c r="O19" s="125"/>
      <c r="P19" s="125"/>
      <c r="Q19" s="125"/>
      <c r="R19" s="126" t="s">
        <v>325</v>
      </c>
      <c r="S19" s="205"/>
      <c r="T19" s="127" t="s">
        <v>325</v>
      </c>
      <c r="U19" s="174"/>
    </row>
    <row r="20" spans="1:21" ht="24.95" customHeight="1">
      <c r="A20" s="137">
        <v>8</v>
      </c>
      <c r="B20" s="138"/>
      <c r="C20" s="118" t="str">
        <f>入力シート!C64&amp;""</f>
        <v>氏名８</v>
      </c>
      <c r="D20" s="118"/>
      <c r="E20" s="118"/>
      <c r="F20" s="118"/>
      <c r="G20" s="118"/>
      <c r="H20" s="119" t="str">
        <f>入力シート!H64&amp;""</f>
        <v>シメイ８</v>
      </c>
      <c r="I20" s="119"/>
      <c r="J20" s="119"/>
      <c r="K20" s="119"/>
      <c r="L20" s="49" t="str">
        <f>入力シート!M64&amp;""</f>
        <v>小3</v>
      </c>
      <c r="M20" s="49" t="str">
        <f>入力シート!O64&amp;""</f>
        <v>女</v>
      </c>
      <c r="N20" s="124" t="str">
        <f>入力シート!Q64</f>
        <v>保護者・引率者８</v>
      </c>
      <c r="O20" s="125"/>
      <c r="P20" s="125"/>
      <c r="Q20" s="125"/>
      <c r="R20" s="126" t="s">
        <v>325</v>
      </c>
      <c r="S20" s="205"/>
      <c r="T20" s="127" t="s">
        <v>325</v>
      </c>
      <c r="U20" s="174"/>
    </row>
    <row r="21" spans="1:21" ht="24.95" customHeight="1">
      <c r="A21" s="137">
        <v>9</v>
      </c>
      <c r="B21" s="138"/>
      <c r="C21" s="118" t="str">
        <f>入力シート!C65&amp;""</f>
        <v>氏名９</v>
      </c>
      <c r="D21" s="118"/>
      <c r="E21" s="118"/>
      <c r="F21" s="118"/>
      <c r="G21" s="118"/>
      <c r="H21" s="119" t="str">
        <f>入力シート!H65&amp;""</f>
        <v>シメイ９</v>
      </c>
      <c r="I21" s="119"/>
      <c r="J21" s="119"/>
      <c r="K21" s="119"/>
      <c r="L21" s="49" t="str">
        <f>入力シート!M65&amp;""</f>
        <v>小3</v>
      </c>
      <c r="M21" s="49" t="str">
        <f>入力シート!O65&amp;""</f>
        <v>女</v>
      </c>
      <c r="N21" s="124" t="str">
        <f>入力シート!Q65</f>
        <v>保護者・引率者９</v>
      </c>
      <c r="O21" s="125"/>
      <c r="P21" s="125"/>
      <c r="Q21" s="125"/>
      <c r="R21" s="126" t="s">
        <v>325</v>
      </c>
      <c r="S21" s="205"/>
      <c r="T21" s="127" t="s">
        <v>325</v>
      </c>
      <c r="U21" s="174"/>
    </row>
    <row r="22" spans="1:21" ht="24.95" customHeight="1">
      <c r="A22" s="137">
        <v>10</v>
      </c>
      <c r="B22" s="138"/>
      <c r="C22" s="118" t="str">
        <f>入力シート!C66&amp;""</f>
        <v>氏名１０</v>
      </c>
      <c r="D22" s="118"/>
      <c r="E22" s="118"/>
      <c r="F22" s="118"/>
      <c r="G22" s="118"/>
      <c r="H22" s="119" t="str">
        <f>入力シート!H66&amp;""</f>
        <v>シメイ１０</v>
      </c>
      <c r="I22" s="119"/>
      <c r="J22" s="119"/>
      <c r="K22" s="119"/>
      <c r="L22" s="49" t="str">
        <f>入力シート!M66&amp;""</f>
        <v>小3</v>
      </c>
      <c r="M22" s="49" t="str">
        <f>入力シート!O66&amp;""</f>
        <v>女</v>
      </c>
      <c r="N22" s="124" t="str">
        <f>入力シート!Q66</f>
        <v>保護者・引率者１０</v>
      </c>
      <c r="O22" s="125"/>
      <c r="P22" s="125"/>
      <c r="Q22" s="125"/>
      <c r="R22" s="126" t="s">
        <v>325</v>
      </c>
      <c r="S22" s="205"/>
      <c r="T22" s="127" t="s">
        <v>325</v>
      </c>
      <c r="U22" s="174"/>
    </row>
    <row r="23" spans="1:21" ht="24.95" customHeight="1">
      <c r="A23" s="137">
        <v>11</v>
      </c>
      <c r="B23" s="138"/>
      <c r="C23" s="118" t="str">
        <f>入力シート!C67&amp;""</f>
        <v>氏名１１</v>
      </c>
      <c r="D23" s="118"/>
      <c r="E23" s="118"/>
      <c r="F23" s="118"/>
      <c r="G23" s="118"/>
      <c r="H23" s="119" t="str">
        <f>入力シート!H67&amp;""</f>
        <v>シメイ１１</v>
      </c>
      <c r="I23" s="119"/>
      <c r="J23" s="119"/>
      <c r="K23" s="119"/>
      <c r="L23" s="49" t="str">
        <f>入力シート!M67&amp;""</f>
        <v>小4</v>
      </c>
      <c r="M23" s="49" t="str">
        <f>入力シート!O67&amp;""</f>
        <v>男</v>
      </c>
      <c r="N23" s="124" t="str">
        <f>入力シート!Q67</f>
        <v>保護者・引率者１１</v>
      </c>
      <c r="O23" s="125"/>
      <c r="P23" s="125"/>
      <c r="Q23" s="125"/>
      <c r="R23" s="126" t="s">
        <v>325</v>
      </c>
      <c r="S23" s="205"/>
      <c r="T23" s="127" t="s">
        <v>325</v>
      </c>
      <c r="U23" s="174"/>
    </row>
    <row r="24" spans="1:21" ht="24.95" customHeight="1">
      <c r="A24" s="137">
        <v>12</v>
      </c>
      <c r="B24" s="138"/>
      <c r="C24" s="118" t="str">
        <f>入力シート!C68&amp;""</f>
        <v>氏名１２</v>
      </c>
      <c r="D24" s="118"/>
      <c r="E24" s="118"/>
      <c r="F24" s="118"/>
      <c r="G24" s="118"/>
      <c r="H24" s="119" t="str">
        <f>入力シート!H68&amp;""</f>
        <v>シメイ１２</v>
      </c>
      <c r="I24" s="119"/>
      <c r="J24" s="119"/>
      <c r="K24" s="119"/>
      <c r="L24" s="49" t="str">
        <f>入力シート!M68&amp;""</f>
        <v>小4</v>
      </c>
      <c r="M24" s="49" t="str">
        <f>入力シート!O68&amp;""</f>
        <v>男</v>
      </c>
      <c r="N24" s="124" t="str">
        <f>入力シート!Q68</f>
        <v>保護者・引率者１２</v>
      </c>
      <c r="O24" s="125"/>
      <c r="P24" s="125"/>
      <c r="Q24" s="125"/>
      <c r="R24" s="126" t="s">
        <v>325</v>
      </c>
      <c r="S24" s="205"/>
      <c r="T24" s="127" t="s">
        <v>325</v>
      </c>
      <c r="U24" s="174"/>
    </row>
    <row r="25" spans="1:21" ht="24.95" customHeight="1">
      <c r="A25" s="137">
        <v>13</v>
      </c>
      <c r="B25" s="138"/>
      <c r="C25" s="118" t="str">
        <f>入力シート!C69&amp;""</f>
        <v>氏名１３</v>
      </c>
      <c r="D25" s="118"/>
      <c r="E25" s="118"/>
      <c r="F25" s="118"/>
      <c r="G25" s="118"/>
      <c r="H25" s="119" t="str">
        <f>入力シート!H69&amp;""</f>
        <v>シメイ１３</v>
      </c>
      <c r="I25" s="119"/>
      <c r="J25" s="119"/>
      <c r="K25" s="119"/>
      <c r="L25" s="49" t="str">
        <f>入力シート!M69&amp;""</f>
        <v>小4</v>
      </c>
      <c r="M25" s="49" t="str">
        <f>入力シート!O69&amp;""</f>
        <v>男</v>
      </c>
      <c r="N25" s="124" t="str">
        <f>入力シート!Q69</f>
        <v>保護者・引率者１３</v>
      </c>
      <c r="O25" s="125"/>
      <c r="P25" s="125"/>
      <c r="Q25" s="125"/>
      <c r="R25" s="126" t="s">
        <v>325</v>
      </c>
      <c r="S25" s="205"/>
      <c r="T25" s="127" t="s">
        <v>325</v>
      </c>
      <c r="U25" s="174"/>
    </row>
    <row r="26" spans="1:21" ht="24.95" customHeight="1">
      <c r="A26" s="137">
        <v>14</v>
      </c>
      <c r="B26" s="138"/>
      <c r="C26" s="118" t="str">
        <f>入力シート!C70&amp;""</f>
        <v>氏名１４</v>
      </c>
      <c r="D26" s="118"/>
      <c r="E26" s="118"/>
      <c r="F26" s="118"/>
      <c r="G26" s="118"/>
      <c r="H26" s="119" t="str">
        <f>入力シート!H70&amp;""</f>
        <v>シメイ１４</v>
      </c>
      <c r="I26" s="119"/>
      <c r="J26" s="119"/>
      <c r="K26" s="119"/>
      <c r="L26" s="49" t="str">
        <f>入力シート!M70&amp;""</f>
        <v>小4</v>
      </c>
      <c r="M26" s="49" t="str">
        <f>入力シート!O70&amp;""</f>
        <v>男</v>
      </c>
      <c r="N26" s="124" t="str">
        <f>入力シート!Q70</f>
        <v>保護者・引率者１４</v>
      </c>
      <c r="O26" s="125"/>
      <c r="P26" s="125"/>
      <c r="Q26" s="125"/>
      <c r="R26" s="126" t="s">
        <v>325</v>
      </c>
      <c r="S26" s="205"/>
      <c r="T26" s="127" t="s">
        <v>325</v>
      </c>
      <c r="U26" s="174"/>
    </row>
    <row r="27" spans="1:21" ht="24.95" customHeight="1">
      <c r="A27" s="137">
        <v>15</v>
      </c>
      <c r="B27" s="138"/>
      <c r="C27" s="118" t="str">
        <f>入力シート!C71&amp;""</f>
        <v>氏名１５</v>
      </c>
      <c r="D27" s="118"/>
      <c r="E27" s="118"/>
      <c r="F27" s="118"/>
      <c r="G27" s="118"/>
      <c r="H27" s="119" t="str">
        <f>入力シート!H71&amp;""</f>
        <v>シメイ１５</v>
      </c>
      <c r="I27" s="119"/>
      <c r="J27" s="119"/>
      <c r="K27" s="119"/>
      <c r="L27" s="49" t="str">
        <f>入力シート!M71&amp;""</f>
        <v>小4</v>
      </c>
      <c r="M27" s="49" t="str">
        <f>入力シート!O71&amp;""</f>
        <v>女</v>
      </c>
      <c r="N27" s="124" t="str">
        <f>入力シート!Q71</f>
        <v>保護者・引率者１５</v>
      </c>
      <c r="O27" s="125"/>
      <c r="P27" s="125"/>
      <c r="Q27" s="125"/>
      <c r="R27" s="126" t="s">
        <v>325</v>
      </c>
      <c r="S27" s="205"/>
      <c r="T27" s="127" t="s">
        <v>325</v>
      </c>
      <c r="U27" s="174"/>
    </row>
    <row r="28" spans="1:21" ht="24.95" customHeight="1">
      <c r="A28" s="137">
        <v>16</v>
      </c>
      <c r="B28" s="138"/>
      <c r="C28" s="118" t="str">
        <f>入力シート!C72&amp;""</f>
        <v>氏名１６</v>
      </c>
      <c r="D28" s="118"/>
      <c r="E28" s="118"/>
      <c r="F28" s="118"/>
      <c r="G28" s="118"/>
      <c r="H28" s="119" t="str">
        <f>入力シート!H72&amp;""</f>
        <v>シメイ１６</v>
      </c>
      <c r="I28" s="119"/>
      <c r="J28" s="119"/>
      <c r="K28" s="119"/>
      <c r="L28" s="49" t="str">
        <f>入力シート!M72&amp;""</f>
        <v>小4</v>
      </c>
      <c r="M28" s="49" t="str">
        <f>入力シート!O72&amp;""</f>
        <v>女</v>
      </c>
      <c r="N28" s="124" t="str">
        <f>入力シート!Q72</f>
        <v>保護者・引率者１６</v>
      </c>
      <c r="O28" s="125"/>
      <c r="P28" s="125"/>
      <c r="Q28" s="125"/>
      <c r="R28" s="126" t="s">
        <v>325</v>
      </c>
      <c r="S28" s="205"/>
      <c r="T28" s="127" t="s">
        <v>325</v>
      </c>
      <c r="U28" s="174"/>
    </row>
    <row r="29" spans="1:21" ht="24.95" customHeight="1">
      <c r="A29" s="137">
        <v>17</v>
      </c>
      <c r="B29" s="138"/>
      <c r="C29" s="118" t="str">
        <f>入力シート!C73&amp;""</f>
        <v>氏名１７</v>
      </c>
      <c r="D29" s="118"/>
      <c r="E29" s="118"/>
      <c r="F29" s="118"/>
      <c r="G29" s="118"/>
      <c r="H29" s="119" t="str">
        <f>入力シート!H73&amp;""</f>
        <v>シメイ１７</v>
      </c>
      <c r="I29" s="119"/>
      <c r="J29" s="119"/>
      <c r="K29" s="119"/>
      <c r="L29" s="49" t="str">
        <f>入力シート!M73&amp;""</f>
        <v>小4</v>
      </c>
      <c r="M29" s="49" t="str">
        <f>入力シート!O73&amp;""</f>
        <v>女</v>
      </c>
      <c r="N29" s="124" t="str">
        <f>入力シート!Q73</f>
        <v>保護者・引率者１７</v>
      </c>
      <c r="O29" s="125"/>
      <c r="P29" s="125"/>
      <c r="Q29" s="125"/>
      <c r="R29" s="126" t="s">
        <v>325</v>
      </c>
      <c r="S29" s="205"/>
      <c r="T29" s="127" t="s">
        <v>325</v>
      </c>
      <c r="U29" s="174"/>
    </row>
    <row r="30" spans="1:21" ht="24.95" customHeight="1">
      <c r="A30" s="137">
        <v>18</v>
      </c>
      <c r="B30" s="138"/>
      <c r="C30" s="118" t="str">
        <f>入力シート!C74&amp;""</f>
        <v>氏名１８</v>
      </c>
      <c r="D30" s="118"/>
      <c r="E30" s="118"/>
      <c r="F30" s="118"/>
      <c r="G30" s="118"/>
      <c r="H30" s="119" t="str">
        <f>入力シート!H74&amp;""</f>
        <v>シメイ１８</v>
      </c>
      <c r="I30" s="119"/>
      <c r="J30" s="119"/>
      <c r="K30" s="119"/>
      <c r="L30" s="49" t="str">
        <f>入力シート!M74&amp;""</f>
        <v>小5</v>
      </c>
      <c r="M30" s="49" t="str">
        <f>入力シート!O74&amp;""</f>
        <v>男</v>
      </c>
      <c r="N30" s="124" t="str">
        <f>入力シート!Q74</f>
        <v>保護者・引率者１８</v>
      </c>
      <c r="O30" s="125"/>
      <c r="P30" s="125"/>
      <c r="Q30" s="125"/>
      <c r="R30" s="126" t="s">
        <v>325</v>
      </c>
      <c r="S30" s="205"/>
      <c r="T30" s="127" t="s">
        <v>325</v>
      </c>
      <c r="U30" s="174"/>
    </row>
    <row r="31" spans="1:21" ht="24.95" customHeight="1">
      <c r="A31" s="137">
        <v>19</v>
      </c>
      <c r="B31" s="138"/>
      <c r="C31" s="118" t="str">
        <f>入力シート!C75&amp;""</f>
        <v>氏名１９</v>
      </c>
      <c r="D31" s="118"/>
      <c r="E31" s="118"/>
      <c r="F31" s="118"/>
      <c r="G31" s="118"/>
      <c r="H31" s="119" t="str">
        <f>入力シート!H75&amp;""</f>
        <v>シメイ１９</v>
      </c>
      <c r="I31" s="119"/>
      <c r="J31" s="119"/>
      <c r="K31" s="119"/>
      <c r="L31" s="49" t="str">
        <f>入力シート!M75&amp;""</f>
        <v>小5</v>
      </c>
      <c r="M31" s="49" t="str">
        <f>入力シート!O75&amp;""</f>
        <v>女</v>
      </c>
      <c r="N31" s="124" t="str">
        <f>入力シート!Q75</f>
        <v>保護者・引率者１９</v>
      </c>
      <c r="O31" s="125"/>
      <c r="P31" s="125"/>
      <c r="Q31" s="125"/>
      <c r="R31" s="126" t="s">
        <v>325</v>
      </c>
      <c r="S31" s="205"/>
      <c r="T31" s="127" t="s">
        <v>325</v>
      </c>
      <c r="U31" s="174"/>
    </row>
    <row r="32" spans="1:21" ht="24.95" customHeight="1" thickBot="1">
      <c r="A32" s="131">
        <v>20</v>
      </c>
      <c r="B32" s="132"/>
      <c r="C32" s="135" t="str">
        <f>入力シート!C76&amp;""</f>
        <v>氏名２０</v>
      </c>
      <c r="D32" s="135"/>
      <c r="E32" s="135"/>
      <c r="F32" s="135"/>
      <c r="G32" s="135"/>
      <c r="H32" s="136" t="str">
        <f>入力シート!H76&amp;""</f>
        <v>シメイ２０</v>
      </c>
      <c r="I32" s="136"/>
      <c r="J32" s="136"/>
      <c r="K32" s="136"/>
      <c r="L32" s="50" t="str">
        <f>入力シート!M76&amp;""</f>
        <v>小5</v>
      </c>
      <c r="M32" s="50" t="str">
        <f>入力シート!O76&amp;""</f>
        <v>女</v>
      </c>
      <c r="N32" s="133" t="str">
        <f>入力シート!Q76</f>
        <v>保護者・引率者２０</v>
      </c>
      <c r="O32" s="177"/>
      <c r="P32" s="177"/>
      <c r="Q32" s="177"/>
      <c r="R32" s="175" t="s">
        <v>325</v>
      </c>
      <c r="S32" s="210"/>
      <c r="T32" s="178" t="s">
        <v>325</v>
      </c>
      <c r="U32" s="176"/>
    </row>
    <row r="33" spans="1:21" ht="24.95" customHeight="1">
      <c r="A33" s="54"/>
      <c r="B33" s="54"/>
      <c r="C33" s="55"/>
      <c r="D33" s="55"/>
      <c r="E33" s="55"/>
      <c r="F33" s="55"/>
      <c r="G33" s="55"/>
      <c r="H33" s="56"/>
      <c r="I33" s="56"/>
      <c r="J33" s="56"/>
      <c r="K33" s="56"/>
      <c r="L33" s="56"/>
      <c r="M33" s="56"/>
      <c r="N33" s="56"/>
      <c r="O33" s="56"/>
      <c r="P33" s="56"/>
      <c r="Q33" s="56"/>
      <c r="R33" s="57"/>
      <c r="S33" s="57"/>
      <c r="T33" s="57"/>
      <c r="U33" s="57"/>
    </row>
    <row r="34" spans="1:21" ht="24.95" customHeight="1">
      <c r="A34" s="206" t="s">
        <v>318</v>
      </c>
      <c r="B34" s="206"/>
      <c r="C34" s="206"/>
      <c r="D34" s="206"/>
      <c r="E34" s="206"/>
      <c r="F34" s="45" t="s">
        <v>319</v>
      </c>
      <c r="G34" s="35"/>
      <c r="H34" s="35"/>
      <c r="I34" s="35"/>
      <c r="J34" s="44" t="s">
        <v>320</v>
      </c>
      <c r="K34" s="207" t="s">
        <v>321</v>
      </c>
      <c r="L34" s="207"/>
      <c r="M34" s="207"/>
      <c r="N34" s="207"/>
      <c r="O34" s="35"/>
      <c r="P34" s="10"/>
      <c r="Q34" s="10"/>
      <c r="R34" s="10"/>
      <c r="S34" s="10"/>
    </row>
    <row r="35" spans="1:21" ht="24.95" customHeight="1">
      <c r="A35" s="46"/>
      <c r="B35" s="46"/>
      <c r="C35" s="46"/>
      <c r="D35" s="46"/>
      <c r="E35" s="46"/>
      <c r="F35" s="45"/>
      <c r="G35" s="35"/>
      <c r="H35" s="35"/>
      <c r="I35" s="35"/>
      <c r="J35" s="35" t="s">
        <v>271</v>
      </c>
      <c r="K35" s="43"/>
      <c r="L35" s="43"/>
      <c r="M35" s="10"/>
      <c r="N35" s="10"/>
      <c r="O35" s="35"/>
      <c r="P35" s="10"/>
      <c r="Q35" s="10"/>
      <c r="R35" s="10"/>
      <c r="S35" s="10"/>
    </row>
    <row r="36" spans="1:21" ht="24.95" customHeight="1">
      <c r="A36" s="9"/>
      <c r="B36" s="9"/>
      <c r="C36" s="9"/>
      <c r="D36" s="9"/>
      <c r="E36" s="9"/>
      <c r="F36" s="9"/>
      <c r="G36" s="9"/>
      <c r="H36" s="9"/>
      <c r="I36" s="9"/>
      <c r="L36" s="144" t="str">
        <f>入力シート!E11&amp;""</f>
        <v>テストチーム名</v>
      </c>
      <c r="M36" s="144"/>
      <c r="N36" s="144"/>
      <c r="O36" s="144"/>
      <c r="P36" s="144"/>
      <c r="Q36" s="144"/>
      <c r="R36" s="144"/>
      <c r="S36" s="144"/>
    </row>
    <row r="37" spans="1:21" ht="24.95" customHeight="1">
      <c r="A37" s="9"/>
      <c r="B37" s="9"/>
      <c r="C37" s="9"/>
      <c r="D37" s="9"/>
      <c r="E37" s="9"/>
      <c r="F37" s="9"/>
      <c r="G37" s="9"/>
      <c r="H37" s="9"/>
      <c r="I37" s="9"/>
      <c r="L37" s="139" t="s">
        <v>18</v>
      </c>
      <c r="M37" s="139"/>
      <c r="N37" s="139"/>
      <c r="O37" s="139" t="str">
        <f>入力シート!E15&amp;""</f>
        <v>代表者　氏名</v>
      </c>
      <c r="P37" s="139"/>
      <c r="Q37" s="139"/>
      <c r="R37" s="139"/>
      <c r="S37" s="139"/>
    </row>
  </sheetData>
  <sheetProtection algorithmName="SHA-512" hashValue="xsh2aIExNmZI5lbo8ENZ78E0FAzMu+26Yfx4MNZbQomqJbfDRfEvMqNGn8KWpgRdYjegCvcYyqkkMWKIAyj53A==" saltValue="m3VFpV68a+WZqmCVG97AcQ==" spinCount="100000" sheet="1" objects="1" scenarios="1"/>
  <mergeCells count="163">
    <mergeCell ref="N14:Q14"/>
    <mergeCell ref="R14:S14"/>
    <mergeCell ref="N15:Q15"/>
    <mergeCell ref="R15:S15"/>
    <mergeCell ref="N16:Q16"/>
    <mergeCell ref="R16:S16"/>
    <mergeCell ref="N17:Q17"/>
    <mergeCell ref="R17:S17"/>
    <mergeCell ref="N18:Q18"/>
    <mergeCell ref="R18:S18"/>
    <mergeCell ref="T30:U30"/>
    <mergeCell ref="T31:U31"/>
    <mergeCell ref="R29:S29"/>
    <mergeCell ref="N30:Q30"/>
    <mergeCell ref="R30:S30"/>
    <mergeCell ref="N31:Q31"/>
    <mergeCell ref="R31:S31"/>
    <mergeCell ref="N22:Q22"/>
    <mergeCell ref="R22:S22"/>
    <mergeCell ref="N23:Q23"/>
    <mergeCell ref="R23:S23"/>
    <mergeCell ref="N24:Q24"/>
    <mergeCell ref="R24:S24"/>
    <mergeCell ref="N25:Q25"/>
    <mergeCell ref="R25:S25"/>
    <mergeCell ref="N26:Q26"/>
    <mergeCell ref="R26:S26"/>
    <mergeCell ref="T32:U32"/>
    <mergeCell ref="T21:U21"/>
    <mergeCell ref="T22:U22"/>
    <mergeCell ref="T23:U23"/>
    <mergeCell ref="T24:U24"/>
    <mergeCell ref="T25:U25"/>
    <mergeCell ref="T26:U26"/>
    <mergeCell ref="T27:U27"/>
    <mergeCell ref="T28:U28"/>
    <mergeCell ref="T29:U29"/>
    <mergeCell ref="T9:U9"/>
    <mergeCell ref="T13:U13"/>
    <mergeCell ref="T14:U14"/>
    <mergeCell ref="T15:U15"/>
    <mergeCell ref="T16:U16"/>
    <mergeCell ref="T17:U17"/>
    <mergeCell ref="T18:U18"/>
    <mergeCell ref="T19:U19"/>
    <mergeCell ref="T20:U20"/>
    <mergeCell ref="A5:D5"/>
    <mergeCell ref="E5:K5"/>
    <mergeCell ref="L5:O5"/>
    <mergeCell ref="A8:B8"/>
    <mergeCell ref="C8:D8"/>
    <mergeCell ref="E8:K8"/>
    <mergeCell ref="L8:O8"/>
    <mergeCell ref="A1:U1"/>
    <mergeCell ref="A2:U2"/>
    <mergeCell ref="P5:U5"/>
    <mergeCell ref="P6:U6"/>
    <mergeCell ref="P7:U7"/>
    <mergeCell ref="P8:U8"/>
    <mergeCell ref="A9:B9"/>
    <mergeCell ref="C9:G9"/>
    <mergeCell ref="H9:K9"/>
    <mergeCell ref="A6:D6"/>
    <mergeCell ref="E6:K6"/>
    <mergeCell ref="L6:O6"/>
    <mergeCell ref="A7:B7"/>
    <mergeCell ref="C7:D7"/>
    <mergeCell ref="E7:K7"/>
    <mergeCell ref="L7:O7"/>
    <mergeCell ref="N9:S9"/>
    <mergeCell ref="P12:S12"/>
    <mergeCell ref="A13:B13"/>
    <mergeCell ref="C13:G13"/>
    <mergeCell ref="H13:K13"/>
    <mergeCell ref="A10:B10"/>
    <mergeCell ref="C10:G10"/>
    <mergeCell ref="H10:K10"/>
    <mergeCell ref="N10:O10"/>
    <mergeCell ref="P10:S10"/>
    <mergeCell ref="A11:B11"/>
    <mergeCell ref="C11:D11"/>
    <mergeCell ref="E11:K11"/>
    <mergeCell ref="P11:S11"/>
    <mergeCell ref="N13:Q13"/>
    <mergeCell ref="R13:S13"/>
    <mergeCell ref="A14:B14"/>
    <mergeCell ref="C14:G14"/>
    <mergeCell ref="H14:K14"/>
    <mergeCell ref="A15:B15"/>
    <mergeCell ref="C15:G15"/>
    <mergeCell ref="H15:K15"/>
    <mergeCell ref="A12:B12"/>
    <mergeCell ref="C12:D12"/>
    <mergeCell ref="E12:K12"/>
    <mergeCell ref="A18:B18"/>
    <mergeCell ref="C18:G18"/>
    <mergeCell ref="H18:K18"/>
    <mergeCell ref="A19:B19"/>
    <mergeCell ref="C19:G19"/>
    <mergeCell ref="H19:K19"/>
    <mergeCell ref="A16:B16"/>
    <mergeCell ref="C16:G16"/>
    <mergeCell ref="H16:K16"/>
    <mergeCell ref="A17:B17"/>
    <mergeCell ref="C17:G17"/>
    <mergeCell ref="H17:K17"/>
    <mergeCell ref="A29:B29"/>
    <mergeCell ref="C29:G29"/>
    <mergeCell ref="L36:S36"/>
    <mergeCell ref="L37:N37"/>
    <mergeCell ref="O37:S37"/>
    <mergeCell ref="H29:K29"/>
    <mergeCell ref="A34:E34"/>
    <mergeCell ref="K34:N34"/>
    <mergeCell ref="N28:Q28"/>
    <mergeCell ref="R28:S28"/>
    <mergeCell ref="N29:Q29"/>
    <mergeCell ref="A32:B32"/>
    <mergeCell ref="C32:G32"/>
    <mergeCell ref="H32:K32"/>
    <mergeCell ref="A30:B30"/>
    <mergeCell ref="C30:G30"/>
    <mergeCell ref="H30:K30"/>
    <mergeCell ref="A31:B31"/>
    <mergeCell ref="C31:G31"/>
    <mergeCell ref="H31:K31"/>
    <mergeCell ref="N32:Q32"/>
    <mergeCell ref="R32:S32"/>
    <mergeCell ref="N19:Q19"/>
    <mergeCell ref="R19:S19"/>
    <mergeCell ref="N20:Q20"/>
    <mergeCell ref="R20:S20"/>
    <mergeCell ref="N21:Q21"/>
    <mergeCell ref="R21:S21"/>
    <mergeCell ref="R27:S27"/>
    <mergeCell ref="A28:B28"/>
    <mergeCell ref="C28:G28"/>
    <mergeCell ref="H28:K28"/>
    <mergeCell ref="A22:B22"/>
    <mergeCell ref="C22:G22"/>
    <mergeCell ref="H22:K22"/>
    <mergeCell ref="A23:B23"/>
    <mergeCell ref="C23:G23"/>
    <mergeCell ref="H23:K23"/>
    <mergeCell ref="A20:B20"/>
    <mergeCell ref="C20:G20"/>
    <mergeCell ref="H20:K20"/>
    <mergeCell ref="A21:B21"/>
    <mergeCell ref="C21:G21"/>
    <mergeCell ref="H21:K21"/>
    <mergeCell ref="A26:B26"/>
    <mergeCell ref="C26:G26"/>
    <mergeCell ref="A27:B27"/>
    <mergeCell ref="C27:G27"/>
    <mergeCell ref="A24:B24"/>
    <mergeCell ref="C24:G24"/>
    <mergeCell ref="A25:B25"/>
    <mergeCell ref="C25:G25"/>
    <mergeCell ref="N27:Q27"/>
    <mergeCell ref="H26:K26"/>
    <mergeCell ref="H27:K27"/>
    <mergeCell ref="H24:K24"/>
    <mergeCell ref="H25:K25"/>
  </mergeCells>
  <phoneticPr fontId="7"/>
  <conditionalFormatting sqref="P6">
    <cfRule type="expression" dxfId="1" priority="2">
      <formula>AND($E$5&lt;&gt;"",$P$6="")</formula>
    </cfRule>
  </conditionalFormatting>
  <conditionalFormatting sqref="E6">
    <cfRule type="expression" dxfId="0" priority="1">
      <formula>AND($E$5&lt;&gt;"",$E$6="")</formula>
    </cfRule>
  </conditionalFormatting>
  <dataValidations count="3">
    <dataValidation type="list" allowBlank="1" showInputMessage="1" showErrorMessage="1" sqref="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xr:uid="{2BC50EF7-808B-4A36-AD39-4FFDA1F6F99C}">
      <formula1>"国頭,中頭,浦添,那覇,島尻,宮古,八重山"</formula1>
    </dataValidation>
    <dataValidation type="list" allowBlank="1" showInputMessage="1" showErrorMessage="1" sqref="V1 JR1 TN1 ADJ1 ANF1 AXB1 BGX1 BQT1 CAP1 CKL1 CUH1 DED1 DNZ1 DXV1 EHR1 ERN1 FBJ1 FLF1 FVB1 GEX1 GOT1 GYP1 HIL1 HSH1 ICD1 ILZ1 IVV1 JFR1 JPN1 JZJ1 KJF1 KTB1 LCX1 LMT1 LWP1 MGL1 MQH1 NAD1 NJZ1 NTV1 ODR1 ONN1 OXJ1 PHF1 PRB1 QAX1 QKT1 QUP1 REL1 ROH1 RYD1 SHZ1 SRV1 TBR1 TLN1 TVJ1 UFF1 UPB1 UYX1 VIT1 VSP1 WCL1 WMH1 WWD1 V65538 JR65538 TN65538 ADJ65538 ANF65538 AXB65538 BGX65538 BQT65538 CAP65538 CKL65538 CUH65538 DED65538 DNZ65538 DXV65538 EHR65538 ERN65538 FBJ65538 FLF65538 FVB65538 GEX65538 GOT65538 GYP65538 HIL65538 HSH65538 ICD65538 ILZ65538 IVV65538 JFR65538 JPN65538 JZJ65538 KJF65538 KTB65538 LCX65538 LMT65538 LWP65538 MGL65538 MQH65538 NAD65538 NJZ65538 NTV65538 ODR65538 ONN65538 OXJ65538 PHF65538 PRB65538 QAX65538 QKT65538 QUP65538 REL65538 ROH65538 RYD65538 SHZ65538 SRV65538 TBR65538 TLN65538 TVJ65538 UFF65538 UPB65538 UYX65538 VIT65538 VSP65538 WCL65538 WMH65538 WWD65538 V131074 JR131074 TN131074 ADJ131074 ANF131074 AXB131074 BGX131074 BQT131074 CAP131074 CKL131074 CUH131074 DED131074 DNZ131074 DXV131074 EHR131074 ERN131074 FBJ131074 FLF131074 FVB131074 GEX131074 GOT131074 GYP131074 HIL131074 HSH131074 ICD131074 ILZ131074 IVV131074 JFR131074 JPN131074 JZJ131074 KJF131074 KTB131074 LCX131074 LMT131074 LWP131074 MGL131074 MQH131074 NAD131074 NJZ131074 NTV131074 ODR131074 ONN131074 OXJ131074 PHF131074 PRB131074 QAX131074 QKT131074 QUP131074 REL131074 ROH131074 RYD131074 SHZ131074 SRV131074 TBR131074 TLN131074 TVJ131074 UFF131074 UPB131074 UYX131074 VIT131074 VSP131074 WCL131074 WMH131074 WWD131074 V196610 JR196610 TN196610 ADJ196610 ANF196610 AXB196610 BGX196610 BQT196610 CAP196610 CKL196610 CUH196610 DED196610 DNZ196610 DXV196610 EHR196610 ERN196610 FBJ196610 FLF196610 FVB196610 GEX196610 GOT196610 GYP196610 HIL196610 HSH196610 ICD196610 ILZ196610 IVV196610 JFR196610 JPN196610 JZJ196610 KJF196610 KTB196610 LCX196610 LMT196610 LWP196610 MGL196610 MQH196610 NAD196610 NJZ196610 NTV196610 ODR196610 ONN196610 OXJ196610 PHF196610 PRB196610 QAX196610 QKT196610 QUP196610 REL196610 ROH196610 RYD196610 SHZ196610 SRV196610 TBR196610 TLN196610 TVJ196610 UFF196610 UPB196610 UYX196610 VIT196610 VSP196610 WCL196610 WMH196610 WWD196610 V262146 JR262146 TN262146 ADJ262146 ANF262146 AXB262146 BGX262146 BQT262146 CAP262146 CKL262146 CUH262146 DED262146 DNZ262146 DXV262146 EHR262146 ERN262146 FBJ262146 FLF262146 FVB262146 GEX262146 GOT262146 GYP262146 HIL262146 HSH262146 ICD262146 ILZ262146 IVV262146 JFR262146 JPN262146 JZJ262146 KJF262146 KTB262146 LCX262146 LMT262146 LWP262146 MGL262146 MQH262146 NAD262146 NJZ262146 NTV262146 ODR262146 ONN262146 OXJ262146 PHF262146 PRB262146 QAX262146 QKT262146 QUP262146 REL262146 ROH262146 RYD262146 SHZ262146 SRV262146 TBR262146 TLN262146 TVJ262146 UFF262146 UPB262146 UYX262146 VIT262146 VSP262146 WCL262146 WMH262146 WWD262146 V327682 JR327682 TN327682 ADJ327682 ANF327682 AXB327682 BGX327682 BQT327682 CAP327682 CKL327682 CUH327682 DED327682 DNZ327682 DXV327682 EHR327682 ERN327682 FBJ327682 FLF327682 FVB327682 GEX327682 GOT327682 GYP327682 HIL327682 HSH327682 ICD327682 ILZ327682 IVV327682 JFR327682 JPN327682 JZJ327682 KJF327682 KTB327682 LCX327682 LMT327682 LWP327682 MGL327682 MQH327682 NAD327682 NJZ327682 NTV327682 ODR327682 ONN327682 OXJ327682 PHF327682 PRB327682 QAX327682 QKT327682 QUP327682 REL327682 ROH327682 RYD327682 SHZ327682 SRV327682 TBR327682 TLN327682 TVJ327682 UFF327682 UPB327682 UYX327682 VIT327682 VSP327682 WCL327682 WMH327682 WWD327682 V393218 JR393218 TN393218 ADJ393218 ANF393218 AXB393218 BGX393218 BQT393218 CAP393218 CKL393218 CUH393218 DED393218 DNZ393218 DXV393218 EHR393218 ERN393218 FBJ393218 FLF393218 FVB393218 GEX393218 GOT393218 GYP393218 HIL393218 HSH393218 ICD393218 ILZ393218 IVV393218 JFR393218 JPN393218 JZJ393218 KJF393218 KTB393218 LCX393218 LMT393218 LWP393218 MGL393218 MQH393218 NAD393218 NJZ393218 NTV393218 ODR393218 ONN393218 OXJ393218 PHF393218 PRB393218 QAX393218 QKT393218 QUP393218 REL393218 ROH393218 RYD393218 SHZ393218 SRV393218 TBR393218 TLN393218 TVJ393218 UFF393218 UPB393218 UYX393218 VIT393218 VSP393218 WCL393218 WMH393218 WWD393218 V458754 JR458754 TN458754 ADJ458754 ANF458754 AXB458754 BGX458754 BQT458754 CAP458754 CKL458754 CUH458754 DED458754 DNZ458754 DXV458754 EHR458754 ERN458754 FBJ458754 FLF458754 FVB458754 GEX458754 GOT458754 GYP458754 HIL458754 HSH458754 ICD458754 ILZ458754 IVV458754 JFR458754 JPN458754 JZJ458754 KJF458754 KTB458754 LCX458754 LMT458754 LWP458754 MGL458754 MQH458754 NAD458754 NJZ458754 NTV458754 ODR458754 ONN458754 OXJ458754 PHF458754 PRB458754 QAX458754 QKT458754 QUP458754 REL458754 ROH458754 RYD458754 SHZ458754 SRV458754 TBR458754 TLN458754 TVJ458754 UFF458754 UPB458754 UYX458754 VIT458754 VSP458754 WCL458754 WMH458754 WWD458754 V524290 JR524290 TN524290 ADJ524290 ANF524290 AXB524290 BGX524290 BQT524290 CAP524290 CKL524290 CUH524290 DED524290 DNZ524290 DXV524290 EHR524290 ERN524290 FBJ524290 FLF524290 FVB524290 GEX524290 GOT524290 GYP524290 HIL524290 HSH524290 ICD524290 ILZ524290 IVV524290 JFR524290 JPN524290 JZJ524290 KJF524290 KTB524290 LCX524290 LMT524290 LWP524290 MGL524290 MQH524290 NAD524290 NJZ524290 NTV524290 ODR524290 ONN524290 OXJ524290 PHF524290 PRB524290 QAX524290 QKT524290 QUP524290 REL524290 ROH524290 RYD524290 SHZ524290 SRV524290 TBR524290 TLN524290 TVJ524290 UFF524290 UPB524290 UYX524290 VIT524290 VSP524290 WCL524290 WMH524290 WWD524290 V589826 JR589826 TN589826 ADJ589826 ANF589826 AXB589826 BGX589826 BQT589826 CAP589826 CKL589826 CUH589826 DED589826 DNZ589826 DXV589826 EHR589826 ERN589826 FBJ589826 FLF589826 FVB589826 GEX589826 GOT589826 GYP589826 HIL589826 HSH589826 ICD589826 ILZ589826 IVV589826 JFR589826 JPN589826 JZJ589826 KJF589826 KTB589826 LCX589826 LMT589826 LWP589826 MGL589826 MQH589826 NAD589826 NJZ589826 NTV589826 ODR589826 ONN589826 OXJ589826 PHF589826 PRB589826 QAX589826 QKT589826 QUP589826 REL589826 ROH589826 RYD589826 SHZ589826 SRV589826 TBR589826 TLN589826 TVJ589826 UFF589826 UPB589826 UYX589826 VIT589826 VSP589826 WCL589826 WMH589826 WWD589826 V655362 JR655362 TN655362 ADJ655362 ANF655362 AXB655362 BGX655362 BQT655362 CAP655362 CKL655362 CUH655362 DED655362 DNZ655362 DXV655362 EHR655362 ERN655362 FBJ655362 FLF655362 FVB655362 GEX655362 GOT655362 GYP655362 HIL655362 HSH655362 ICD655362 ILZ655362 IVV655362 JFR655362 JPN655362 JZJ655362 KJF655362 KTB655362 LCX655362 LMT655362 LWP655362 MGL655362 MQH655362 NAD655362 NJZ655362 NTV655362 ODR655362 ONN655362 OXJ655362 PHF655362 PRB655362 QAX655362 QKT655362 QUP655362 REL655362 ROH655362 RYD655362 SHZ655362 SRV655362 TBR655362 TLN655362 TVJ655362 UFF655362 UPB655362 UYX655362 VIT655362 VSP655362 WCL655362 WMH655362 WWD655362 V720898 JR720898 TN720898 ADJ720898 ANF720898 AXB720898 BGX720898 BQT720898 CAP720898 CKL720898 CUH720898 DED720898 DNZ720898 DXV720898 EHR720898 ERN720898 FBJ720898 FLF720898 FVB720898 GEX720898 GOT720898 GYP720898 HIL720898 HSH720898 ICD720898 ILZ720898 IVV720898 JFR720898 JPN720898 JZJ720898 KJF720898 KTB720898 LCX720898 LMT720898 LWP720898 MGL720898 MQH720898 NAD720898 NJZ720898 NTV720898 ODR720898 ONN720898 OXJ720898 PHF720898 PRB720898 QAX720898 QKT720898 QUP720898 REL720898 ROH720898 RYD720898 SHZ720898 SRV720898 TBR720898 TLN720898 TVJ720898 UFF720898 UPB720898 UYX720898 VIT720898 VSP720898 WCL720898 WMH720898 WWD720898 V786434 JR786434 TN786434 ADJ786434 ANF786434 AXB786434 BGX786434 BQT786434 CAP786434 CKL786434 CUH786434 DED786434 DNZ786434 DXV786434 EHR786434 ERN786434 FBJ786434 FLF786434 FVB786434 GEX786434 GOT786434 GYP786434 HIL786434 HSH786434 ICD786434 ILZ786434 IVV786434 JFR786434 JPN786434 JZJ786434 KJF786434 KTB786434 LCX786434 LMT786434 LWP786434 MGL786434 MQH786434 NAD786434 NJZ786434 NTV786434 ODR786434 ONN786434 OXJ786434 PHF786434 PRB786434 QAX786434 QKT786434 QUP786434 REL786434 ROH786434 RYD786434 SHZ786434 SRV786434 TBR786434 TLN786434 TVJ786434 UFF786434 UPB786434 UYX786434 VIT786434 VSP786434 WCL786434 WMH786434 WWD786434 V851970 JR851970 TN851970 ADJ851970 ANF851970 AXB851970 BGX851970 BQT851970 CAP851970 CKL851970 CUH851970 DED851970 DNZ851970 DXV851970 EHR851970 ERN851970 FBJ851970 FLF851970 FVB851970 GEX851970 GOT851970 GYP851970 HIL851970 HSH851970 ICD851970 ILZ851970 IVV851970 JFR851970 JPN851970 JZJ851970 KJF851970 KTB851970 LCX851970 LMT851970 LWP851970 MGL851970 MQH851970 NAD851970 NJZ851970 NTV851970 ODR851970 ONN851970 OXJ851970 PHF851970 PRB851970 QAX851970 QKT851970 QUP851970 REL851970 ROH851970 RYD851970 SHZ851970 SRV851970 TBR851970 TLN851970 TVJ851970 UFF851970 UPB851970 UYX851970 VIT851970 VSP851970 WCL851970 WMH851970 WWD851970 V917506 JR917506 TN917506 ADJ917506 ANF917506 AXB917506 BGX917506 BQT917506 CAP917506 CKL917506 CUH917506 DED917506 DNZ917506 DXV917506 EHR917506 ERN917506 FBJ917506 FLF917506 FVB917506 GEX917506 GOT917506 GYP917506 HIL917506 HSH917506 ICD917506 ILZ917506 IVV917506 JFR917506 JPN917506 JZJ917506 KJF917506 KTB917506 LCX917506 LMT917506 LWP917506 MGL917506 MQH917506 NAD917506 NJZ917506 NTV917506 ODR917506 ONN917506 OXJ917506 PHF917506 PRB917506 QAX917506 QKT917506 QUP917506 REL917506 ROH917506 RYD917506 SHZ917506 SRV917506 TBR917506 TLN917506 TVJ917506 UFF917506 UPB917506 UYX917506 VIT917506 VSP917506 WCL917506 WMH917506 WWD917506 V983042 JR983042 TN983042 ADJ983042 ANF983042 AXB983042 BGX983042 BQT983042 CAP983042 CKL983042 CUH983042 DED983042 DNZ983042 DXV983042 EHR983042 ERN983042 FBJ983042 FLF983042 FVB983042 GEX983042 GOT983042 GYP983042 HIL983042 HSH983042 ICD983042 ILZ983042 IVV983042 JFR983042 JPN983042 JZJ983042 KJF983042 KTB983042 LCX983042 LMT983042 LWP983042 MGL983042 MQH983042 NAD983042 NJZ983042 NTV983042 ODR983042 ONN983042 OXJ983042 PHF983042 PRB983042 QAX983042 QKT983042 QUP983042 REL983042 ROH983042 RYD983042 SHZ983042 SRV983042 TBR983042 TLN983042 TVJ983042 UFF983042 UPB983042 UYX983042 VIT983042 VSP983042 WCL983042 WMH983042 WWD983042" xr:uid="{E74D0A44-EF50-41E0-8710-B54EBD350972}">
      <formula1>"男子,女子"</formula1>
    </dataValidation>
    <dataValidation allowBlank="1" showErrorMessage="1" sqref="P6" xr:uid="{17BE90B4-B233-48E1-993D-5D378C46A9D6}"/>
  </dataValidations>
  <hyperlinks>
    <hyperlink ref="K34" r:id="rId1" xr:uid="{BCDCAE89-5977-4F87-8851-94BD84532053}"/>
  </hyperlinks>
  <printOptions horizontalCentered="1"/>
  <pageMargins left="0.59055118110236227" right="0.59055118110236227" top="0.59055118110236227" bottom="0.59055118110236227" header="0.51181102362204722" footer="0.51181102362204722"/>
  <pageSetup paperSize="9" scale="70" orientation="portrait" verticalDpi="300"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05AC4-F4D4-4694-8813-95731B83F80F}">
  <sheetPr codeName="Sheet4">
    <tabColor theme="0" tint="-0.34998626667073579"/>
  </sheetPr>
  <dimension ref="A1:J43"/>
  <sheetViews>
    <sheetView workbookViewId="0">
      <selection activeCell="C6" sqref="C6"/>
    </sheetView>
  </sheetViews>
  <sheetFormatPr defaultRowHeight="18.75"/>
  <cols>
    <col min="2" max="2" width="2.75" style="2" customWidth="1"/>
    <col min="3" max="3" width="11.5" style="2" customWidth="1"/>
    <col min="4" max="4" width="2.75" style="2" customWidth="1"/>
    <col min="5" max="5" width="11.5" style="2" customWidth="1"/>
    <col min="6" max="6" width="2.75" customWidth="1"/>
    <col min="7" max="7" width="12.625" customWidth="1"/>
    <col min="8" max="8" width="10.625" customWidth="1"/>
    <col min="9" max="9" width="12.625" customWidth="1"/>
    <col min="10" max="10" width="16.875" customWidth="1"/>
  </cols>
  <sheetData>
    <row r="1" spans="1:10">
      <c r="A1" s="224" t="s">
        <v>265</v>
      </c>
      <c r="C1" s="224" t="s">
        <v>37</v>
      </c>
      <c r="E1" s="224" t="s">
        <v>38</v>
      </c>
      <c r="G1" s="221" t="s">
        <v>210</v>
      </c>
      <c r="H1" s="222"/>
      <c r="I1" s="222"/>
      <c r="J1" s="223"/>
    </row>
    <row r="2" spans="1:10">
      <c r="A2" s="225"/>
      <c r="B2" s="38"/>
      <c r="C2" s="225"/>
      <c r="D2" s="38"/>
      <c r="E2" s="225"/>
      <c r="G2" s="1" t="s">
        <v>106</v>
      </c>
      <c r="H2" s="1" t="s">
        <v>209</v>
      </c>
      <c r="I2" s="1" t="s">
        <v>107</v>
      </c>
      <c r="J2" s="1" t="s">
        <v>49</v>
      </c>
    </row>
    <row r="3" spans="1:10">
      <c r="A3" s="33" t="s">
        <v>256</v>
      </c>
      <c r="B3" s="37"/>
      <c r="C3" s="41" t="s">
        <v>250</v>
      </c>
      <c r="D3" s="37"/>
      <c r="E3" s="32" t="s">
        <v>207</v>
      </c>
      <c r="F3">
        <v>1</v>
      </c>
      <c r="G3" s="33" t="s">
        <v>50</v>
      </c>
      <c r="H3" s="33"/>
      <c r="I3" s="33" t="s">
        <v>110</v>
      </c>
      <c r="J3" s="33" t="s">
        <v>51</v>
      </c>
    </row>
    <row r="4" spans="1:10">
      <c r="A4" s="33" t="s">
        <v>257</v>
      </c>
      <c r="B4" s="37"/>
      <c r="C4" s="41" t="s">
        <v>251</v>
      </c>
      <c r="D4" s="37"/>
      <c r="E4" s="32" t="s">
        <v>208</v>
      </c>
      <c r="F4">
        <v>2</v>
      </c>
      <c r="G4" s="33" t="s">
        <v>213</v>
      </c>
      <c r="H4" s="33"/>
      <c r="I4" s="33" t="s">
        <v>111</v>
      </c>
      <c r="J4" s="33" t="s">
        <v>51</v>
      </c>
    </row>
    <row r="5" spans="1:10">
      <c r="A5" s="33" t="s">
        <v>258</v>
      </c>
      <c r="B5" s="37"/>
      <c r="C5" s="41" t="s">
        <v>252</v>
      </c>
      <c r="D5" s="37"/>
      <c r="E5" s="32"/>
      <c r="F5">
        <v>3</v>
      </c>
      <c r="G5" s="33" t="s">
        <v>52</v>
      </c>
      <c r="H5" s="33"/>
      <c r="I5" s="33" t="s">
        <v>111</v>
      </c>
      <c r="J5" s="33" t="s">
        <v>51</v>
      </c>
    </row>
    <row r="6" spans="1:10">
      <c r="A6" s="33" t="s">
        <v>259</v>
      </c>
      <c r="B6" s="37"/>
      <c r="C6" s="41" t="s">
        <v>253</v>
      </c>
      <c r="D6" s="37"/>
      <c r="E6" s="32"/>
      <c r="F6">
        <v>4</v>
      </c>
      <c r="G6" s="33" t="s">
        <v>53</v>
      </c>
      <c r="H6" s="33"/>
      <c r="I6" s="33" t="s">
        <v>111</v>
      </c>
      <c r="J6" s="33" t="s">
        <v>51</v>
      </c>
    </row>
    <row r="7" spans="1:10">
      <c r="A7" s="33" t="s">
        <v>260</v>
      </c>
      <c r="B7" s="37"/>
      <c r="C7" s="41" t="s">
        <v>254</v>
      </c>
      <c r="D7" s="37"/>
      <c r="E7" s="32"/>
      <c r="F7">
        <v>5</v>
      </c>
      <c r="G7" s="33" t="s">
        <v>54</v>
      </c>
      <c r="H7" s="33"/>
      <c r="I7" s="33" t="s">
        <v>112</v>
      </c>
      <c r="J7" s="33" t="s">
        <v>51</v>
      </c>
    </row>
    <row r="8" spans="1:10">
      <c r="A8" s="33" t="s">
        <v>261</v>
      </c>
      <c r="B8" s="37"/>
      <c r="C8" s="41" t="s">
        <v>247</v>
      </c>
      <c r="D8" s="37"/>
      <c r="E8" s="32"/>
      <c r="F8">
        <v>6</v>
      </c>
      <c r="G8" s="33" t="s">
        <v>55</v>
      </c>
      <c r="H8" s="33"/>
      <c r="I8" s="33" t="s">
        <v>113</v>
      </c>
      <c r="J8" s="33" t="s">
        <v>56</v>
      </c>
    </row>
    <row r="9" spans="1:10">
      <c r="A9" s="33" t="s">
        <v>262</v>
      </c>
      <c r="B9" s="37"/>
      <c r="C9" s="41" t="s">
        <v>248</v>
      </c>
      <c r="D9" s="37"/>
      <c r="E9" s="32"/>
      <c r="F9">
        <v>7</v>
      </c>
      <c r="G9" s="33" t="s">
        <v>57</v>
      </c>
      <c r="H9" s="33"/>
      <c r="I9" s="33" t="s">
        <v>114</v>
      </c>
      <c r="J9" s="33" t="s">
        <v>51</v>
      </c>
    </row>
    <row r="10" spans="1:10">
      <c r="A10" s="33" t="s">
        <v>263</v>
      </c>
      <c r="B10" s="37"/>
      <c r="C10" s="41"/>
      <c r="D10" s="37"/>
      <c r="E10" s="32"/>
      <c r="F10">
        <v>8</v>
      </c>
      <c r="G10" s="33" t="s">
        <v>58</v>
      </c>
      <c r="H10" s="33"/>
      <c r="I10" s="33" t="s">
        <v>115</v>
      </c>
      <c r="J10" s="33" t="s">
        <v>59</v>
      </c>
    </row>
    <row r="11" spans="1:10">
      <c r="A11" s="33" t="s">
        <v>264</v>
      </c>
      <c r="B11" s="37"/>
      <c r="C11" s="41"/>
      <c r="D11" s="37"/>
      <c r="E11" s="32"/>
      <c r="F11">
        <v>9</v>
      </c>
      <c r="G11" s="33" t="s">
        <v>60</v>
      </c>
      <c r="H11" s="33"/>
      <c r="I11" s="33" t="s">
        <v>116</v>
      </c>
      <c r="J11" s="33" t="s">
        <v>61</v>
      </c>
    </row>
    <row r="12" spans="1:10">
      <c r="F12">
        <v>10</v>
      </c>
      <c r="G12" s="33" t="s">
        <v>62</v>
      </c>
      <c r="H12" s="33" t="s">
        <v>103</v>
      </c>
      <c r="I12" s="33" t="s">
        <v>110</v>
      </c>
      <c r="J12" s="33" t="s">
        <v>51</v>
      </c>
    </row>
    <row r="13" spans="1:10">
      <c r="F13">
        <v>11</v>
      </c>
      <c r="G13" s="33" t="s">
        <v>63</v>
      </c>
      <c r="H13" s="33" t="s">
        <v>103</v>
      </c>
      <c r="I13" s="33" t="s">
        <v>110</v>
      </c>
      <c r="J13" s="33" t="s">
        <v>51</v>
      </c>
    </row>
    <row r="14" spans="1:10">
      <c r="F14">
        <v>12</v>
      </c>
      <c r="G14" s="33" t="s">
        <v>64</v>
      </c>
      <c r="H14" s="33" t="s">
        <v>103</v>
      </c>
      <c r="I14" s="33" t="s">
        <v>110</v>
      </c>
      <c r="J14" s="33" t="s">
        <v>51</v>
      </c>
    </row>
    <row r="15" spans="1:10">
      <c r="F15">
        <v>13</v>
      </c>
      <c r="G15" s="33" t="s">
        <v>65</v>
      </c>
      <c r="H15" s="33" t="s">
        <v>103</v>
      </c>
      <c r="I15" s="33" t="s">
        <v>110</v>
      </c>
      <c r="J15" s="33" t="s">
        <v>51</v>
      </c>
    </row>
    <row r="16" spans="1:10">
      <c r="F16">
        <v>14</v>
      </c>
      <c r="G16" s="33" t="s">
        <v>66</v>
      </c>
      <c r="H16" s="33" t="s">
        <v>103</v>
      </c>
      <c r="I16" s="33" t="s">
        <v>110</v>
      </c>
      <c r="J16" s="33" t="s">
        <v>51</v>
      </c>
    </row>
    <row r="17" spans="6:10">
      <c r="F17">
        <v>15</v>
      </c>
      <c r="G17" s="33" t="s">
        <v>67</v>
      </c>
      <c r="H17" s="33" t="s">
        <v>103</v>
      </c>
      <c r="I17" s="33" t="s">
        <v>110</v>
      </c>
      <c r="J17" s="33" t="s">
        <v>51</v>
      </c>
    </row>
    <row r="18" spans="6:10">
      <c r="F18">
        <v>16</v>
      </c>
      <c r="G18" s="33" t="s">
        <v>68</v>
      </c>
      <c r="H18" s="33" t="s">
        <v>103</v>
      </c>
      <c r="I18" s="33" t="s">
        <v>110</v>
      </c>
      <c r="J18" s="33" t="s">
        <v>51</v>
      </c>
    </row>
    <row r="19" spans="6:10">
      <c r="F19">
        <v>17</v>
      </c>
      <c r="G19" s="33" t="s">
        <v>69</v>
      </c>
      <c r="H19" s="33" t="s">
        <v>103</v>
      </c>
      <c r="I19" s="33" t="s">
        <v>110</v>
      </c>
      <c r="J19" s="33" t="s">
        <v>51</v>
      </c>
    </row>
    <row r="20" spans="6:10">
      <c r="F20">
        <v>18</v>
      </c>
      <c r="G20" s="33" t="s">
        <v>70</v>
      </c>
      <c r="H20" s="33" t="s">
        <v>103</v>
      </c>
      <c r="I20" s="33" t="s">
        <v>110</v>
      </c>
      <c r="J20" s="33" t="s">
        <v>71</v>
      </c>
    </row>
    <row r="21" spans="6:10">
      <c r="F21">
        <v>19</v>
      </c>
      <c r="G21" s="33" t="s">
        <v>72</v>
      </c>
      <c r="H21" s="33" t="s">
        <v>104</v>
      </c>
      <c r="I21" s="33" t="s">
        <v>111</v>
      </c>
      <c r="J21" s="33" t="s">
        <v>51</v>
      </c>
    </row>
    <row r="22" spans="6:10">
      <c r="F22">
        <v>20</v>
      </c>
      <c r="G22" s="33" t="s">
        <v>73</v>
      </c>
      <c r="H22" s="33" t="s">
        <v>104</v>
      </c>
      <c r="I22" s="33" t="s">
        <v>111</v>
      </c>
      <c r="J22" s="33" t="s">
        <v>51</v>
      </c>
    </row>
    <row r="23" spans="6:10">
      <c r="F23">
        <v>21</v>
      </c>
      <c r="G23" s="33" t="s">
        <v>74</v>
      </c>
      <c r="H23" s="33" t="s">
        <v>104</v>
      </c>
      <c r="I23" s="33" t="s">
        <v>111</v>
      </c>
      <c r="J23" s="33" t="s">
        <v>51</v>
      </c>
    </row>
    <row r="24" spans="6:10">
      <c r="F24">
        <v>22</v>
      </c>
      <c r="G24" s="33" t="s">
        <v>75</v>
      </c>
      <c r="H24" s="33" t="s">
        <v>104</v>
      </c>
      <c r="I24" s="33" t="s">
        <v>111</v>
      </c>
      <c r="J24" s="33" t="s">
        <v>51</v>
      </c>
    </row>
    <row r="25" spans="6:10">
      <c r="F25">
        <v>23</v>
      </c>
      <c r="G25" s="33" t="s">
        <v>76</v>
      </c>
      <c r="H25" s="33" t="s">
        <v>104</v>
      </c>
      <c r="I25" s="33" t="s">
        <v>111</v>
      </c>
      <c r="J25" s="33" t="s">
        <v>51</v>
      </c>
    </row>
    <row r="26" spans="6:10">
      <c r="F26">
        <v>24</v>
      </c>
      <c r="G26" s="33" t="s">
        <v>217</v>
      </c>
      <c r="H26" s="33" t="s">
        <v>104</v>
      </c>
      <c r="I26" s="33" t="s">
        <v>111</v>
      </c>
      <c r="J26" s="33" t="s">
        <v>51</v>
      </c>
    </row>
    <row r="27" spans="6:10">
      <c r="F27">
        <v>25</v>
      </c>
      <c r="G27" s="33" t="s">
        <v>218</v>
      </c>
      <c r="H27" s="33" t="s">
        <v>105</v>
      </c>
      <c r="I27" s="33" t="s">
        <v>114</v>
      </c>
      <c r="J27" s="33" t="s">
        <v>77</v>
      </c>
    </row>
    <row r="28" spans="6:10">
      <c r="F28">
        <v>26</v>
      </c>
      <c r="G28" s="33" t="s">
        <v>219</v>
      </c>
      <c r="H28" s="33" t="s">
        <v>105</v>
      </c>
      <c r="I28" s="33" t="s">
        <v>114</v>
      </c>
      <c r="J28" s="33" t="s">
        <v>77</v>
      </c>
    </row>
    <row r="29" spans="6:10">
      <c r="F29">
        <v>27</v>
      </c>
      <c r="G29" s="33" t="s">
        <v>78</v>
      </c>
      <c r="H29" s="33" t="s">
        <v>105</v>
      </c>
      <c r="I29" s="33" t="s">
        <v>114</v>
      </c>
      <c r="J29" s="33" t="s">
        <v>77</v>
      </c>
    </row>
    <row r="30" spans="6:10">
      <c r="F30">
        <v>28</v>
      </c>
      <c r="G30" s="33" t="s">
        <v>79</v>
      </c>
      <c r="H30" s="33" t="s">
        <v>105</v>
      </c>
      <c r="I30" s="33" t="s">
        <v>114</v>
      </c>
      <c r="J30" s="33" t="s">
        <v>77</v>
      </c>
    </row>
    <row r="31" spans="6:10">
      <c r="F31">
        <v>29</v>
      </c>
      <c r="G31" s="33" t="s">
        <v>215</v>
      </c>
      <c r="H31" s="33" t="s">
        <v>105</v>
      </c>
      <c r="I31" s="33" t="s">
        <v>114</v>
      </c>
      <c r="J31" s="33" t="s">
        <v>216</v>
      </c>
    </row>
    <row r="32" spans="6:10">
      <c r="F32">
        <v>30</v>
      </c>
      <c r="G32" s="33" t="s">
        <v>80</v>
      </c>
      <c r="H32" s="33" t="s">
        <v>105</v>
      </c>
      <c r="I32" s="33" t="s">
        <v>114</v>
      </c>
      <c r="J32" s="33" t="s">
        <v>81</v>
      </c>
    </row>
    <row r="33" spans="6:10">
      <c r="F33">
        <v>31</v>
      </c>
      <c r="G33" s="33" t="s">
        <v>82</v>
      </c>
      <c r="H33" s="33" t="s">
        <v>105</v>
      </c>
      <c r="I33" s="33" t="s">
        <v>114</v>
      </c>
      <c r="J33" s="33" t="s">
        <v>83</v>
      </c>
    </row>
    <row r="34" spans="6:10">
      <c r="F34">
        <v>32</v>
      </c>
      <c r="G34" s="33" t="s">
        <v>84</v>
      </c>
      <c r="H34" s="33" t="s">
        <v>105</v>
      </c>
      <c r="I34" s="33" t="s">
        <v>114</v>
      </c>
      <c r="J34" s="33" t="s">
        <v>85</v>
      </c>
    </row>
    <row r="35" spans="6:10">
      <c r="F35">
        <v>33</v>
      </c>
      <c r="G35" s="33" t="s">
        <v>86</v>
      </c>
      <c r="H35" s="33" t="s">
        <v>105</v>
      </c>
      <c r="I35" s="33" t="s">
        <v>114</v>
      </c>
      <c r="J35" s="33" t="s">
        <v>87</v>
      </c>
    </row>
    <row r="36" spans="6:10">
      <c r="F36">
        <v>34</v>
      </c>
      <c r="G36" s="33" t="s">
        <v>88</v>
      </c>
      <c r="H36" s="33" t="s">
        <v>105</v>
      </c>
      <c r="I36" s="33" t="s">
        <v>114</v>
      </c>
      <c r="J36" s="33" t="s">
        <v>89</v>
      </c>
    </row>
    <row r="37" spans="6:10">
      <c r="F37">
        <v>35</v>
      </c>
      <c r="G37" s="33" t="s">
        <v>90</v>
      </c>
      <c r="H37" s="33" t="s">
        <v>105</v>
      </c>
      <c r="I37" s="33" t="s">
        <v>114</v>
      </c>
      <c r="J37" s="33" t="s">
        <v>91</v>
      </c>
    </row>
    <row r="38" spans="6:10">
      <c r="F38">
        <v>36</v>
      </c>
      <c r="G38" s="33" t="s">
        <v>92</v>
      </c>
      <c r="H38" s="33" t="s">
        <v>105</v>
      </c>
      <c r="I38" s="33" t="s">
        <v>114</v>
      </c>
      <c r="J38" s="33" t="s">
        <v>93</v>
      </c>
    </row>
    <row r="39" spans="6:10">
      <c r="F39">
        <v>37</v>
      </c>
      <c r="G39" s="33" t="s">
        <v>94</v>
      </c>
      <c r="H39" s="33" t="s">
        <v>105</v>
      </c>
      <c r="I39" s="33" t="s">
        <v>114</v>
      </c>
      <c r="J39" s="33" t="s">
        <v>95</v>
      </c>
    </row>
    <row r="40" spans="6:10">
      <c r="F40">
        <v>38</v>
      </c>
      <c r="G40" s="33" t="s">
        <v>214</v>
      </c>
      <c r="H40" s="33" t="s">
        <v>108</v>
      </c>
      <c r="I40" s="33" t="s">
        <v>115</v>
      </c>
      <c r="J40" s="33" t="s">
        <v>96</v>
      </c>
    </row>
    <row r="41" spans="6:10">
      <c r="F41">
        <v>39</v>
      </c>
      <c r="G41" s="33" t="s">
        <v>97</v>
      </c>
      <c r="H41" s="33" t="s">
        <v>108</v>
      </c>
      <c r="I41" s="33" t="s">
        <v>115</v>
      </c>
      <c r="J41" s="33" t="s">
        <v>98</v>
      </c>
    </row>
    <row r="42" spans="6:10">
      <c r="F42">
        <v>40</v>
      </c>
      <c r="G42" s="33" t="s">
        <v>99</v>
      </c>
      <c r="H42" s="33" t="s">
        <v>109</v>
      </c>
      <c r="I42" s="33" t="s">
        <v>116</v>
      </c>
      <c r="J42" s="33" t="s">
        <v>100</v>
      </c>
    </row>
    <row r="43" spans="6:10">
      <c r="F43">
        <v>41</v>
      </c>
      <c r="G43" s="33" t="s">
        <v>101</v>
      </c>
      <c r="H43" s="33" t="s">
        <v>109</v>
      </c>
      <c r="I43" s="33" t="s">
        <v>116</v>
      </c>
      <c r="J43" s="33" t="s">
        <v>102</v>
      </c>
    </row>
  </sheetData>
  <mergeCells count="4">
    <mergeCell ref="G1:J1"/>
    <mergeCell ref="E1:E2"/>
    <mergeCell ref="C1:C2"/>
    <mergeCell ref="A1:A2"/>
  </mergeCells>
  <phoneticPr fontId="7"/>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入力シート</vt:lpstr>
      <vt:lpstr>申込書（自動反映されます）</vt:lpstr>
      <vt:lpstr>申込書（保護者・引率者）</vt:lpstr>
      <vt:lpstr>【テニス教室】申込書 （自動反映されます）</vt:lpstr>
      <vt:lpstr>管理者用</vt:lpstr>
      <vt:lpstr>'【テニス教室】申込書 （自動反映されます）'!Print_Area</vt:lpstr>
      <vt:lpstr>'申込書（自動反映されます）'!Print_Area</vt:lpstr>
      <vt:lpstr>'申込書（保護者・引率者）'!Print_Area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具志堅弘之</dc:creator>
  <dc:description/>
  <cp:lastModifiedBy>sadatoshi</cp:lastModifiedBy>
  <cp:revision>2</cp:revision>
  <cp:lastPrinted>2022-11-11T02:41:24Z</cp:lastPrinted>
  <dcterms:created xsi:type="dcterms:W3CDTF">2022-05-21T07:34:46Z</dcterms:created>
  <dcterms:modified xsi:type="dcterms:W3CDTF">2022-11-14T06:10:53Z</dcterms:modified>
  <dc:language>ja-JP</dc:language>
</cp:coreProperties>
</file>